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saxonianHP\3LaenderRanking\"/>
    </mc:Choice>
  </mc:AlternateContent>
  <bookViews>
    <workbookView xWindow="-108" yWindow="-108" windowWidth="23256" windowHeight="12576"/>
  </bookViews>
  <sheets>
    <sheet name="Gesamtrangliste" sheetId="13" r:id="rId1"/>
  </sheets>
  <definedNames>
    <definedName name="_C">#REF!</definedName>
    <definedName name="A">#REF!</definedName>
    <definedName name="AA">#REF!</definedName>
    <definedName name="AAA">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LM">#REF!</definedName>
    <definedName name="SQR">#REF!</definedName>
    <definedName name="SSR">#REF!</definedName>
    <definedName name="TA">Gesamtrangliste!$T$3:$U$26</definedName>
    <definedName name="TB">Gesamtrangliste!$V$3:$W$26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" i="13" l="1"/>
  <c r="W4" i="13"/>
  <c r="X4" i="13"/>
  <c r="Y4" i="13"/>
  <c r="Z4" i="13"/>
  <c r="AA4" i="13"/>
  <c r="AB4" i="13"/>
  <c r="V5" i="13"/>
  <c r="W5" i="13"/>
  <c r="X5" i="13"/>
  <c r="Y5" i="13"/>
  <c r="Z5" i="13"/>
  <c r="AA5" i="13"/>
  <c r="AB5" i="13"/>
  <c r="V6" i="13"/>
  <c r="W6" i="13"/>
  <c r="X6" i="13"/>
  <c r="Y6" i="13"/>
  <c r="Z6" i="13"/>
  <c r="AA6" i="13"/>
  <c r="AB6" i="13"/>
  <c r="V7" i="13"/>
  <c r="W7" i="13"/>
  <c r="X7" i="13"/>
  <c r="Y7" i="13"/>
  <c r="Z7" i="13"/>
  <c r="AA7" i="13"/>
  <c r="AB7" i="13"/>
  <c r="V8" i="13"/>
  <c r="W8" i="13"/>
  <c r="X8" i="13"/>
  <c r="Y8" i="13"/>
  <c r="Z8" i="13"/>
  <c r="AA8" i="13"/>
  <c r="AB8" i="13"/>
  <c r="V9" i="13"/>
  <c r="W9" i="13"/>
  <c r="X9" i="13"/>
  <c r="Y9" i="13"/>
  <c r="Z9" i="13"/>
  <c r="AA9" i="13"/>
  <c r="AB9" i="13"/>
  <c r="V10" i="13"/>
  <c r="W10" i="13"/>
  <c r="X10" i="13"/>
  <c r="Y10" i="13"/>
  <c r="Z10" i="13"/>
  <c r="AA10" i="13"/>
  <c r="AB10" i="13"/>
  <c r="V11" i="13"/>
  <c r="W11" i="13"/>
  <c r="X11" i="13"/>
  <c r="Y11" i="13"/>
  <c r="Z11" i="13"/>
  <c r="AA11" i="13"/>
  <c r="AB11" i="13"/>
  <c r="V12" i="13"/>
  <c r="W12" i="13"/>
  <c r="X12" i="13"/>
  <c r="Y12" i="13"/>
  <c r="Z12" i="13"/>
  <c r="AA12" i="13"/>
  <c r="AB12" i="13"/>
  <c r="V13" i="13"/>
  <c r="W13" i="13"/>
  <c r="X13" i="13"/>
  <c r="Y13" i="13"/>
  <c r="Z13" i="13"/>
  <c r="AA13" i="13"/>
  <c r="AB13" i="13"/>
  <c r="V14" i="13"/>
  <c r="W14" i="13"/>
  <c r="X14" i="13"/>
  <c r="Y14" i="13"/>
  <c r="Z14" i="13"/>
  <c r="AA14" i="13"/>
  <c r="AB14" i="13"/>
  <c r="V15" i="13"/>
  <c r="W15" i="13"/>
  <c r="X15" i="13"/>
  <c r="Y15" i="13"/>
  <c r="Z15" i="13"/>
  <c r="AA15" i="13"/>
  <c r="AB15" i="13"/>
  <c r="V16" i="13"/>
  <c r="W16" i="13"/>
  <c r="X16" i="13"/>
  <c r="Y16" i="13"/>
  <c r="Z16" i="13"/>
  <c r="AA16" i="13"/>
  <c r="AB16" i="13"/>
  <c r="V17" i="13"/>
  <c r="W17" i="13"/>
  <c r="X17" i="13"/>
  <c r="Y17" i="13"/>
  <c r="Z17" i="13"/>
  <c r="AA17" i="13"/>
  <c r="AB17" i="13"/>
  <c r="V18" i="13"/>
  <c r="W18" i="13"/>
  <c r="X18" i="13"/>
  <c r="Y18" i="13"/>
  <c r="Z18" i="13"/>
  <c r="AA18" i="13"/>
  <c r="AB18" i="13"/>
  <c r="V19" i="13"/>
  <c r="W19" i="13"/>
  <c r="X19" i="13"/>
  <c r="Y19" i="13"/>
  <c r="Z19" i="13"/>
  <c r="AA19" i="13"/>
  <c r="AB19" i="13"/>
  <c r="V20" i="13"/>
  <c r="W20" i="13"/>
  <c r="X20" i="13"/>
  <c r="Y20" i="13"/>
  <c r="Z20" i="13"/>
  <c r="AA20" i="13"/>
  <c r="AB20" i="13"/>
  <c r="V21" i="13"/>
  <c r="W21" i="13"/>
  <c r="X21" i="13"/>
  <c r="Y21" i="13"/>
  <c r="Z21" i="13"/>
  <c r="AA21" i="13"/>
  <c r="AB21" i="13"/>
  <c r="V22" i="13"/>
  <c r="W22" i="13"/>
  <c r="X22" i="13"/>
  <c r="Y22" i="13"/>
  <c r="Z22" i="13"/>
  <c r="AA22" i="13"/>
  <c r="AB22" i="13"/>
  <c r="V23" i="13"/>
  <c r="W23" i="13"/>
  <c r="X23" i="13"/>
  <c r="Y23" i="13"/>
  <c r="Z23" i="13"/>
  <c r="AA23" i="13"/>
  <c r="AB23" i="13"/>
  <c r="V24" i="13"/>
  <c r="W24" i="13"/>
  <c r="X24" i="13"/>
  <c r="Y24" i="13"/>
  <c r="Z24" i="13"/>
  <c r="AA24" i="13"/>
  <c r="AB24" i="13"/>
  <c r="V25" i="13"/>
  <c r="W25" i="13"/>
  <c r="X25" i="13"/>
  <c r="Y25" i="13"/>
  <c r="Z25" i="13"/>
  <c r="AA25" i="13"/>
  <c r="AB25" i="13"/>
  <c r="V26" i="13"/>
  <c r="W26" i="13"/>
  <c r="X26" i="13"/>
  <c r="Y26" i="13"/>
  <c r="Z26" i="13"/>
  <c r="AA26" i="13"/>
  <c r="AB26" i="13"/>
  <c r="V27" i="13"/>
  <c r="W27" i="13"/>
  <c r="X27" i="13"/>
  <c r="Y27" i="13"/>
  <c r="Z27" i="13"/>
  <c r="AA27" i="13"/>
  <c r="AB27" i="13"/>
  <c r="V28" i="13"/>
  <c r="W28" i="13"/>
  <c r="X28" i="13"/>
  <c r="Y28" i="13"/>
  <c r="Z28" i="13"/>
  <c r="AA28" i="13"/>
  <c r="AB28" i="13"/>
  <c r="V29" i="13"/>
  <c r="W29" i="13"/>
  <c r="X29" i="13"/>
  <c r="Y29" i="13"/>
  <c r="Z29" i="13"/>
  <c r="AA29" i="13"/>
  <c r="AB29" i="13"/>
  <c r="V30" i="13"/>
  <c r="W30" i="13"/>
  <c r="X30" i="13"/>
  <c r="Y30" i="13"/>
  <c r="Z30" i="13"/>
  <c r="AA30" i="13"/>
  <c r="AB30" i="13"/>
  <c r="V31" i="13"/>
  <c r="W31" i="13"/>
  <c r="X31" i="13"/>
  <c r="Y31" i="13"/>
  <c r="Z31" i="13"/>
  <c r="AA31" i="13"/>
  <c r="AB31" i="13"/>
  <c r="V32" i="13"/>
  <c r="W32" i="13"/>
  <c r="X32" i="13"/>
  <c r="Y32" i="13"/>
  <c r="Z32" i="13"/>
  <c r="AA32" i="13"/>
  <c r="AB32" i="13"/>
  <c r="V33" i="13"/>
  <c r="W33" i="13"/>
  <c r="X33" i="13"/>
  <c r="Y33" i="13"/>
  <c r="Z33" i="13"/>
  <c r="AA33" i="13"/>
  <c r="AB33" i="13"/>
  <c r="V34" i="13"/>
  <c r="W34" i="13"/>
  <c r="X34" i="13"/>
  <c r="Y34" i="13"/>
  <c r="Z34" i="13"/>
  <c r="AA34" i="13"/>
  <c r="AB34" i="13"/>
  <c r="V35" i="13"/>
  <c r="W35" i="13"/>
  <c r="X35" i="13"/>
  <c r="Y35" i="13"/>
  <c r="Z35" i="13"/>
  <c r="AA35" i="13"/>
  <c r="AB35" i="13"/>
  <c r="V36" i="13"/>
  <c r="W36" i="13"/>
  <c r="X36" i="13"/>
  <c r="Y36" i="13"/>
  <c r="Z36" i="13"/>
  <c r="AA36" i="13"/>
  <c r="AB36" i="13"/>
  <c r="V37" i="13"/>
  <c r="W37" i="13"/>
  <c r="X37" i="13"/>
  <c r="Y37" i="13"/>
  <c r="Z37" i="13"/>
  <c r="AA37" i="13"/>
  <c r="AB37" i="13"/>
  <c r="V38" i="13"/>
  <c r="W38" i="13"/>
  <c r="X38" i="13"/>
  <c r="Y38" i="13"/>
  <c r="Z38" i="13"/>
  <c r="AA38" i="13"/>
  <c r="AB38" i="13"/>
  <c r="V39" i="13"/>
  <c r="W39" i="13"/>
  <c r="X39" i="13"/>
  <c r="Y39" i="13"/>
  <c r="Z39" i="13"/>
  <c r="AA39" i="13"/>
  <c r="AB39" i="13"/>
  <c r="V40" i="13"/>
  <c r="W40" i="13"/>
  <c r="X40" i="13"/>
  <c r="Y40" i="13"/>
  <c r="Z40" i="13"/>
  <c r="AA40" i="13"/>
  <c r="AB40" i="13"/>
  <c r="V41" i="13"/>
  <c r="W41" i="13"/>
  <c r="X41" i="13"/>
  <c r="Y41" i="13"/>
  <c r="Z41" i="13"/>
  <c r="AA41" i="13"/>
  <c r="AB41" i="13"/>
  <c r="V42" i="13"/>
  <c r="W42" i="13"/>
  <c r="X42" i="13"/>
  <c r="Y42" i="13"/>
  <c r="Z42" i="13"/>
  <c r="AA42" i="13"/>
  <c r="AB42" i="13"/>
  <c r="V43" i="13"/>
  <c r="W43" i="13"/>
  <c r="X43" i="13"/>
  <c r="Y43" i="13"/>
  <c r="Z43" i="13"/>
  <c r="AA43" i="13"/>
  <c r="AB43" i="13"/>
  <c r="V44" i="13"/>
  <c r="W44" i="13"/>
  <c r="X44" i="13"/>
  <c r="Y44" i="13"/>
  <c r="Z44" i="13"/>
  <c r="AA44" i="13"/>
  <c r="AB44" i="13"/>
  <c r="V45" i="13"/>
  <c r="W45" i="13"/>
  <c r="X45" i="13"/>
  <c r="Y45" i="13"/>
  <c r="Z45" i="13"/>
  <c r="AA45" i="13"/>
  <c r="AB45" i="13"/>
  <c r="V46" i="13"/>
  <c r="W46" i="13"/>
  <c r="X46" i="13"/>
  <c r="Y46" i="13"/>
  <c r="Z46" i="13"/>
  <c r="AA46" i="13"/>
  <c r="AB46" i="13"/>
  <c r="V47" i="13"/>
  <c r="W47" i="13"/>
  <c r="X47" i="13"/>
  <c r="Y47" i="13"/>
  <c r="Z47" i="13"/>
  <c r="AA47" i="13"/>
  <c r="AB47" i="13"/>
  <c r="V48" i="13"/>
  <c r="W48" i="13"/>
  <c r="X48" i="13"/>
  <c r="Y48" i="13"/>
  <c r="Z48" i="13"/>
  <c r="AA48" i="13"/>
  <c r="AB48" i="13"/>
  <c r="V49" i="13"/>
  <c r="W49" i="13"/>
  <c r="X49" i="13"/>
  <c r="Y49" i="13"/>
  <c r="Z49" i="13"/>
  <c r="AA49" i="13"/>
  <c r="AB49" i="13"/>
  <c r="V50" i="13"/>
  <c r="W50" i="13"/>
  <c r="X50" i="13"/>
  <c r="Y50" i="13"/>
  <c r="Z50" i="13"/>
  <c r="AA50" i="13"/>
  <c r="AB50" i="13"/>
  <c r="V51" i="13"/>
  <c r="W51" i="13"/>
  <c r="X51" i="13"/>
  <c r="Y51" i="13"/>
  <c r="Z51" i="13"/>
  <c r="AA51" i="13"/>
  <c r="AB51" i="13"/>
  <c r="V52" i="13"/>
  <c r="W52" i="13"/>
  <c r="X52" i="13"/>
  <c r="Y52" i="13"/>
  <c r="Z52" i="13"/>
  <c r="AA52" i="13"/>
  <c r="AB52" i="13"/>
  <c r="V53" i="13"/>
  <c r="W53" i="13"/>
  <c r="X53" i="13"/>
  <c r="Y53" i="13"/>
  <c r="Z53" i="13"/>
  <c r="AA53" i="13"/>
  <c r="AB53" i="13"/>
  <c r="V54" i="13"/>
  <c r="W54" i="13"/>
  <c r="X54" i="13"/>
  <c r="Y54" i="13"/>
  <c r="Z54" i="13"/>
  <c r="AA54" i="13"/>
  <c r="AB54" i="13"/>
  <c r="V55" i="13"/>
  <c r="W55" i="13"/>
  <c r="X55" i="13"/>
  <c r="Y55" i="13"/>
  <c r="Z55" i="13"/>
  <c r="AA55" i="13"/>
  <c r="AB55" i="13"/>
  <c r="V56" i="13"/>
  <c r="W56" i="13"/>
  <c r="X56" i="13"/>
  <c r="Y56" i="13"/>
  <c r="Z56" i="13"/>
  <c r="AA56" i="13"/>
  <c r="AB56" i="13"/>
  <c r="V57" i="13"/>
  <c r="W57" i="13"/>
  <c r="X57" i="13"/>
  <c r="Y57" i="13"/>
  <c r="Z57" i="13"/>
  <c r="AA57" i="13"/>
  <c r="AB57" i="13"/>
  <c r="V58" i="13"/>
  <c r="W58" i="13"/>
  <c r="X58" i="13"/>
  <c r="Y58" i="13"/>
  <c r="Z58" i="13"/>
  <c r="AA58" i="13"/>
  <c r="AB58" i="13"/>
  <c r="V59" i="13"/>
  <c r="W59" i="13"/>
  <c r="X59" i="13"/>
  <c r="Y59" i="13"/>
  <c r="Z59" i="13"/>
  <c r="AA59" i="13"/>
  <c r="AB59" i="13"/>
  <c r="V60" i="13"/>
  <c r="W60" i="13"/>
  <c r="X60" i="13"/>
  <c r="Y60" i="13"/>
  <c r="Z60" i="13"/>
  <c r="AA60" i="13"/>
  <c r="AB60" i="13"/>
  <c r="V61" i="13"/>
  <c r="W61" i="13"/>
  <c r="X61" i="13"/>
  <c r="Y61" i="13"/>
  <c r="Z61" i="13"/>
  <c r="AA61" i="13"/>
  <c r="AB61" i="13"/>
  <c r="V62" i="13"/>
  <c r="W62" i="13"/>
  <c r="X62" i="13"/>
  <c r="Y62" i="13"/>
  <c r="Z62" i="13"/>
  <c r="AA62" i="13"/>
  <c r="AB62" i="13"/>
  <c r="V63" i="13"/>
  <c r="W63" i="13"/>
  <c r="X63" i="13"/>
  <c r="Y63" i="13"/>
  <c r="Z63" i="13"/>
  <c r="AA63" i="13"/>
  <c r="AB63" i="13"/>
  <c r="V64" i="13"/>
  <c r="W64" i="13"/>
  <c r="X64" i="13"/>
  <c r="Y64" i="13"/>
  <c r="Z64" i="13"/>
  <c r="AA64" i="13"/>
  <c r="AB64" i="13"/>
  <c r="V65" i="13"/>
  <c r="W65" i="13"/>
  <c r="X65" i="13"/>
  <c r="Y65" i="13"/>
  <c r="Z65" i="13"/>
  <c r="AA65" i="13"/>
  <c r="AB65" i="13"/>
  <c r="V66" i="13"/>
  <c r="W66" i="13"/>
  <c r="X66" i="13"/>
  <c r="Y66" i="13"/>
  <c r="Z66" i="13"/>
  <c r="AA66" i="13"/>
  <c r="AB66" i="13"/>
  <c r="V67" i="13"/>
  <c r="W67" i="13"/>
  <c r="X67" i="13"/>
  <c r="Y67" i="13"/>
  <c r="Z67" i="13"/>
  <c r="AA67" i="13"/>
  <c r="AB67" i="13"/>
  <c r="V68" i="13"/>
  <c r="W68" i="13"/>
  <c r="X68" i="13"/>
  <c r="Y68" i="13"/>
  <c r="Z68" i="13"/>
  <c r="AA68" i="13"/>
  <c r="AB68" i="13"/>
  <c r="V69" i="13"/>
  <c r="W69" i="13"/>
  <c r="X69" i="13"/>
  <c r="Y69" i="13"/>
  <c r="Z69" i="13"/>
  <c r="AA69" i="13"/>
  <c r="AB69" i="13"/>
  <c r="V70" i="13"/>
  <c r="W70" i="13"/>
  <c r="X70" i="13"/>
  <c r="Y70" i="13"/>
  <c r="Z70" i="13"/>
  <c r="AA70" i="13"/>
  <c r="AB70" i="13"/>
  <c r="V71" i="13"/>
  <c r="W71" i="13"/>
  <c r="X71" i="13"/>
  <c r="Y71" i="13"/>
  <c r="Z71" i="13"/>
  <c r="AA71" i="13"/>
  <c r="AB71" i="13"/>
  <c r="V72" i="13"/>
  <c r="W72" i="13"/>
  <c r="X72" i="13"/>
  <c r="Y72" i="13"/>
  <c r="Z72" i="13"/>
  <c r="AA72" i="13"/>
  <c r="AB72" i="13"/>
  <c r="V73" i="13"/>
  <c r="W73" i="13"/>
  <c r="X73" i="13"/>
  <c r="Y73" i="13"/>
  <c r="Z73" i="13"/>
  <c r="AA73" i="13"/>
  <c r="AB73" i="13"/>
  <c r="V74" i="13"/>
  <c r="W74" i="13"/>
  <c r="X74" i="13"/>
  <c r="Y74" i="13"/>
  <c r="Z74" i="13"/>
  <c r="AA74" i="13"/>
  <c r="AB74" i="13"/>
  <c r="V75" i="13"/>
  <c r="W75" i="13"/>
  <c r="X75" i="13"/>
  <c r="Y75" i="13"/>
  <c r="Z75" i="13"/>
  <c r="AA75" i="13"/>
  <c r="AB75" i="13"/>
  <c r="V76" i="13"/>
  <c r="W76" i="13"/>
  <c r="X76" i="13"/>
  <c r="Y76" i="13"/>
  <c r="Z76" i="13"/>
  <c r="AA76" i="13"/>
  <c r="AB76" i="13"/>
  <c r="V77" i="13"/>
  <c r="W77" i="13"/>
  <c r="X77" i="13"/>
  <c r="Y77" i="13"/>
  <c r="Z77" i="13"/>
  <c r="AA77" i="13"/>
  <c r="AB77" i="13"/>
  <c r="V78" i="13"/>
  <c r="W78" i="13"/>
  <c r="X78" i="13"/>
  <c r="Y78" i="13"/>
  <c r="Z78" i="13"/>
  <c r="AA78" i="13"/>
  <c r="AB78" i="13"/>
  <c r="V79" i="13"/>
  <c r="W79" i="13"/>
  <c r="X79" i="13"/>
  <c r="Y79" i="13"/>
  <c r="Z79" i="13"/>
  <c r="AA79" i="13"/>
  <c r="AB79" i="13"/>
  <c r="V80" i="13"/>
  <c r="W80" i="13"/>
  <c r="X80" i="13"/>
  <c r="Y80" i="13"/>
  <c r="Z80" i="13"/>
  <c r="AA80" i="13"/>
  <c r="AB80" i="13"/>
  <c r="V81" i="13"/>
  <c r="W81" i="13"/>
  <c r="X81" i="13"/>
  <c r="Y81" i="13"/>
  <c r="Z81" i="13"/>
  <c r="AA81" i="13"/>
  <c r="AB81" i="13"/>
  <c r="V82" i="13"/>
  <c r="W82" i="13"/>
  <c r="X82" i="13"/>
  <c r="Y82" i="13"/>
  <c r="Z82" i="13"/>
  <c r="AA82" i="13"/>
  <c r="AB82" i="13"/>
  <c r="V83" i="13"/>
  <c r="W83" i="13"/>
  <c r="X83" i="13"/>
  <c r="Y83" i="13"/>
  <c r="Z83" i="13"/>
  <c r="AA83" i="13"/>
  <c r="AB83" i="13"/>
  <c r="V84" i="13"/>
  <c r="W84" i="13"/>
  <c r="X84" i="13"/>
  <c r="Y84" i="13"/>
  <c r="Z84" i="13"/>
  <c r="AA84" i="13"/>
  <c r="AB84" i="13"/>
  <c r="V85" i="13"/>
  <c r="W85" i="13"/>
  <c r="X85" i="13"/>
  <c r="Y85" i="13"/>
  <c r="Z85" i="13"/>
  <c r="AA85" i="13"/>
  <c r="AB85" i="13"/>
  <c r="V86" i="13"/>
  <c r="W86" i="13"/>
  <c r="X86" i="13"/>
  <c r="Y86" i="13"/>
  <c r="Z86" i="13"/>
  <c r="AA86" i="13"/>
  <c r="AB86" i="13"/>
  <c r="V87" i="13"/>
  <c r="W87" i="13"/>
  <c r="X87" i="13"/>
  <c r="Y87" i="13"/>
  <c r="Z87" i="13"/>
  <c r="AA87" i="13"/>
  <c r="AB87" i="13"/>
  <c r="V88" i="13"/>
  <c r="W88" i="13"/>
  <c r="X88" i="13"/>
  <c r="Y88" i="13"/>
  <c r="Z88" i="13"/>
  <c r="AA88" i="13"/>
  <c r="AB88" i="13"/>
  <c r="V89" i="13"/>
  <c r="W89" i="13"/>
  <c r="X89" i="13"/>
  <c r="Y89" i="13"/>
  <c r="Z89" i="13"/>
  <c r="AA89" i="13"/>
  <c r="AB89" i="13"/>
  <c r="V90" i="13"/>
  <c r="W90" i="13"/>
  <c r="X90" i="13"/>
  <c r="Y90" i="13"/>
  <c r="Z90" i="13"/>
  <c r="AA90" i="13"/>
  <c r="AB90" i="13"/>
  <c r="V91" i="13"/>
  <c r="W91" i="13"/>
  <c r="X91" i="13"/>
  <c r="Y91" i="13"/>
  <c r="Z91" i="13"/>
  <c r="AA91" i="13"/>
  <c r="AB91" i="13"/>
  <c r="V92" i="13"/>
  <c r="W92" i="13"/>
  <c r="X92" i="13"/>
  <c r="Y92" i="13"/>
  <c r="Z92" i="13"/>
  <c r="AA92" i="13"/>
  <c r="AB92" i="13"/>
  <c r="V93" i="13"/>
  <c r="W93" i="13"/>
  <c r="X93" i="13"/>
  <c r="Y93" i="13"/>
  <c r="Z93" i="13"/>
  <c r="AA93" i="13"/>
  <c r="AB93" i="13"/>
  <c r="V94" i="13"/>
  <c r="W94" i="13"/>
  <c r="X94" i="13"/>
  <c r="Y94" i="13"/>
  <c r="Z94" i="13"/>
  <c r="AA94" i="13"/>
  <c r="AB94" i="13"/>
  <c r="V95" i="13"/>
  <c r="W95" i="13"/>
  <c r="X95" i="13"/>
  <c r="Y95" i="13"/>
  <c r="Z95" i="13"/>
  <c r="AA95" i="13"/>
  <c r="AB95" i="13"/>
  <c r="V96" i="13"/>
  <c r="W96" i="13"/>
  <c r="X96" i="13"/>
  <c r="Y96" i="13"/>
  <c r="Z96" i="13"/>
  <c r="AA96" i="13"/>
  <c r="AB96" i="13"/>
  <c r="V97" i="13"/>
  <c r="W97" i="13"/>
  <c r="X97" i="13"/>
  <c r="Y97" i="13"/>
  <c r="Z97" i="13"/>
  <c r="AA97" i="13"/>
  <c r="AB97" i="13"/>
  <c r="V98" i="13"/>
  <c r="W98" i="13"/>
  <c r="X98" i="13"/>
  <c r="Y98" i="13"/>
  <c r="Z98" i="13"/>
  <c r="AA98" i="13"/>
  <c r="AB98" i="13"/>
  <c r="V99" i="13"/>
  <c r="W99" i="13"/>
  <c r="X99" i="13"/>
  <c r="Y99" i="13"/>
  <c r="Z99" i="13"/>
  <c r="AA99" i="13"/>
  <c r="AB99" i="13"/>
  <c r="V100" i="13"/>
  <c r="W100" i="13"/>
  <c r="X100" i="13"/>
  <c r="Y100" i="13"/>
  <c r="Z100" i="13"/>
  <c r="AA100" i="13"/>
  <c r="AB100" i="13"/>
  <c r="V101" i="13"/>
  <c r="W101" i="13"/>
  <c r="X101" i="13"/>
  <c r="Y101" i="13"/>
  <c r="Z101" i="13"/>
  <c r="AA101" i="13"/>
  <c r="AB101" i="13"/>
  <c r="V102" i="13"/>
  <c r="W102" i="13"/>
  <c r="X102" i="13"/>
  <c r="Y102" i="13"/>
  <c r="Z102" i="13"/>
  <c r="AA102" i="13"/>
  <c r="AB102" i="13"/>
  <c r="V103" i="13"/>
  <c r="W103" i="13"/>
  <c r="X103" i="13"/>
  <c r="Y103" i="13"/>
  <c r="Z103" i="13"/>
  <c r="AA103" i="13"/>
  <c r="AB103" i="13"/>
  <c r="V104" i="13"/>
  <c r="W104" i="13"/>
  <c r="X104" i="13"/>
  <c r="Y104" i="13"/>
  <c r="Z104" i="13"/>
  <c r="AA104" i="13"/>
  <c r="AB104" i="13"/>
  <c r="V105" i="13"/>
  <c r="W105" i="13"/>
  <c r="X105" i="13"/>
  <c r="Y105" i="13"/>
  <c r="Z105" i="13"/>
  <c r="AA105" i="13"/>
  <c r="AB105" i="13"/>
  <c r="V106" i="13"/>
  <c r="W106" i="13"/>
  <c r="X106" i="13"/>
  <c r="Y106" i="13"/>
  <c r="Z106" i="13"/>
  <c r="AA106" i="13"/>
  <c r="AB106" i="13"/>
  <c r="V107" i="13"/>
  <c r="W107" i="13"/>
  <c r="X107" i="13"/>
  <c r="Y107" i="13"/>
  <c r="Z107" i="13"/>
  <c r="AA107" i="13"/>
  <c r="AB107" i="13"/>
  <c r="V108" i="13"/>
  <c r="W108" i="13"/>
  <c r="X108" i="13"/>
  <c r="Y108" i="13"/>
  <c r="Z108" i="13"/>
  <c r="AA108" i="13"/>
  <c r="AB108" i="13"/>
  <c r="V109" i="13"/>
  <c r="W109" i="13"/>
  <c r="X109" i="13"/>
  <c r="Y109" i="13"/>
  <c r="Z109" i="13"/>
  <c r="AA109" i="13"/>
  <c r="AB109" i="13"/>
  <c r="V110" i="13"/>
  <c r="W110" i="13"/>
  <c r="X110" i="13"/>
  <c r="Y110" i="13"/>
  <c r="Z110" i="13"/>
  <c r="AA110" i="13"/>
  <c r="AB110" i="13"/>
  <c r="V111" i="13"/>
  <c r="W111" i="13"/>
  <c r="X111" i="13"/>
  <c r="Y111" i="13"/>
  <c r="Z111" i="13"/>
  <c r="AA111" i="13"/>
  <c r="AB111" i="13"/>
  <c r="V112" i="13"/>
  <c r="W112" i="13"/>
  <c r="X112" i="13"/>
  <c r="Y112" i="13"/>
  <c r="Z112" i="13"/>
  <c r="AA112" i="13"/>
  <c r="AB112" i="13"/>
  <c r="V113" i="13"/>
  <c r="W113" i="13"/>
  <c r="X113" i="13"/>
  <c r="Y113" i="13"/>
  <c r="Z113" i="13"/>
  <c r="AA113" i="13"/>
  <c r="AB113" i="13"/>
  <c r="V114" i="13"/>
  <c r="W114" i="13"/>
  <c r="X114" i="13"/>
  <c r="Y114" i="13"/>
  <c r="Z114" i="13"/>
  <c r="AA114" i="13"/>
  <c r="AB114" i="13"/>
  <c r="V115" i="13"/>
  <c r="W115" i="13"/>
  <c r="X115" i="13"/>
  <c r="Y115" i="13"/>
  <c r="Z115" i="13"/>
  <c r="AA115" i="13"/>
  <c r="AB115" i="13"/>
  <c r="V116" i="13"/>
  <c r="W116" i="13"/>
  <c r="X116" i="13"/>
  <c r="Y116" i="13"/>
  <c r="Z116" i="13"/>
  <c r="AA116" i="13"/>
  <c r="AB116" i="13"/>
  <c r="V117" i="13"/>
  <c r="W117" i="13"/>
  <c r="X117" i="13"/>
  <c r="Y117" i="13"/>
  <c r="Z117" i="13"/>
  <c r="AA117" i="13"/>
  <c r="AB117" i="13"/>
  <c r="V118" i="13"/>
  <c r="W118" i="13"/>
  <c r="X118" i="13"/>
  <c r="Y118" i="13"/>
  <c r="Z118" i="13"/>
  <c r="AA118" i="13"/>
  <c r="AB118" i="13"/>
  <c r="V119" i="13"/>
  <c r="W119" i="13"/>
  <c r="X119" i="13"/>
  <c r="Y119" i="13"/>
  <c r="Z119" i="13"/>
  <c r="AA119" i="13"/>
  <c r="AB119" i="13"/>
  <c r="V120" i="13"/>
  <c r="W120" i="13"/>
  <c r="X120" i="13"/>
  <c r="Y120" i="13"/>
  <c r="Z120" i="13"/>
  <c r="AA120" i="13"/>
  <c r="AB120" i="13"/>
  <c r="V121" i="13"/>
  <c r="W121" i="13"/>
  <c r="X121" i="13"/>
  <c r="Y121" i="13"/>
  <c r="Z121" i="13"/>
  <c r="AA121" i="13"/>
  <c r="AB121" i="13"/>
  <c r="V122" i="13"/>
  <c r="W122" i="13"/>
  <c r="X122" i="13"/>
  <c r="Y122" i="13"/>
  <c r="Z122" i="13"/>
  <c r="AA122" i="13"/>
  <c r="AB122" i="13"/>
  <c r="V123" i="13"/>
  <c r="W123" i="13"/>
  <c r="X123" i="13"/>
  <c r="Y123" i="13"/>
  <c r="Z123" i="13"/>
  <c r="AA123" i="13"/>
  <c r="AB123" i="13"/>
  <c r="V124" i="13"/>
  <c r="W124" i="13"/>
  <c r="X124" i="13"/>
  <c r="Y124" i="13"/>
  <c r="Z124" i="13"/>
  <c r="AA124" i="13"/>
  <c r="AB124" i="13"/>
  <c r="V125" i="13"/>
  <c r="W125" i="13"/>
  <c r="X125" i="13"/>
  <c r="Y125" i="13"/>
  <c r="Z125" i="13"/>
  <c r="AA125" i="13"/>
  <c r="AB125" i="13"/>
  <c r="V126" i="13"/>
  <c r="W126" i="13"/>
  <c r="X126" i="13"/>
  <c r="Y126" i="13"/>
  <c r="Z126" i="13"/>
  <c r="AA126" i="13"/>
  <c r="AB126" i="13"/>
  <c r="V127" i="13"/>
  <c r="W127" i="13"/>
  <c r="X127" i="13"/>
  <c r="Y127" i="13"/>
  <c r="Z127" i="13"/>
  <c r="AA127" i="13"/>
  <c r="AB127" i="13"/>
  <c r="V128" i="13"/>
  <c r="W128" i="13"/>
  <c r="X128" i="13"/>
  <c r="Y128" i="13"/>
  <c r="Z128" i="13"/>
  <c r="AA128" i="13"/>
  <c r="AB128" i="13"/>
  <c r="V129" i="13"/>
  <c r="W129" i="13"/>
  <c r="X129" i="13"/>
  <c r="Y129" i="13"/>
  <c r="Z129" i="13"/>
  <c r="AA129" i="13"/>
  <c r="AB129" i="13"/>
  <c r="V130" i="13"/>
  <c r="W130" i="13"/>
  <c r="X130" i="13"/>
  <c r="Y130" i="13"/>
  <c r="Z130" i="13"/>
  <c r="AA130" i="13"/>
  <c r="AB130" i="13"/>
  <c r="V131" i="13"/>
  <c r="W131" i="13"/>
  <c r="X131" i="13"/>
  <c r="Y131" i="13"/>
  <c r="Z131" i="13"/>
  <c r="AA131" i="13"/>
  <c r="AB131" i="13"/>
  <c r="V132" i="13"/>
  <c r="W132" i="13"/>
  <c r="X132" i="13"/>
  <c r="Y132" i="13"/>
  <c r="Z132" i="13"/>
  <c r="AA132" i="13"/>
  <c r="AB132" i="13"/>
  <c r="V133" i="13"/>
  <c r="W133" i="13"/>
  <c r="X133" i="13"/>
  <c r="Y133" i="13"/>
  <c r="Z133" i="13"/>
  <c r="AA133" i="13"/>
  <c r="AB133" i="13"/>
  <c r="V134" i="13"/>
  <c r="W134" i="13"/>
  <c r="X134" i="13"/>
  <c r="Y134" i="13"/>
  <c r="Z134" i="13"/>
  <c r="AA134" i="13"/>
  <c r="AB134" i="13"/>
  <c r="V135" i="13"/>
  <c r="W135" i="13"/>
  <c r="X135" i="13"/>
  <c r="Y135" i="13"/>
  <c r="Z135" i="13"/>
  <c r="AA135" i="13"/>
  <c r="AB135" i="13"/>
  <c r="V136" i="13"/>
  <c r="W136" i="13"/>
  <c r="X136" i="13"/>
  <c r="Y136" i="13"/>
  <c r="Z136" i="13"/>
  <c r="AA136" i="13"/>
  <c r="AB136" i="13"/>
  <c r="V137" i="13"/>
  <c r="W137" i="13"/>
  <c r="X137" i="13"/>
  <c r="Y137" i="13"/>
  <c r="Z137" i="13"/>
  <c r="AA137" i="13"/>
  <c r="AB137" i="13"/>
  <c r="V138" i="13"/>
  <c r="W138" i="13"/>
  <c r="X138" i="13"/>
  <c r="Y138" i="13"/>
  <c r="Z138" i="13"/>
  <c r="AA138" i="13"/>
  <c r="AB138" i="13"/>
  <c r="V139" i="13"/>
  <c r="W139" i="13"/>
  <c r="X139" i="13"/>
  <c r="Y139" i="13"/>
  <c r="Z139" i="13"/>
  <c r="AA139" i="13"/>
  <c r="AB139" i="13"/>
  <c r="V140" i="13"/>
  <c r="W140" i="13"/>
  <c r="X140" i="13"/>
  <c r="Y140" i="13"/>
  <c r="Z140" i="13"/>
  <c r="AA140" i="13"/>
  <c r="AB140" i="13"/>
  <c r="V141" i="13"/>
  <c r="W141" i="13"/>
  <c r="X141" i="13"/>
  <c r="Y141" i="13"/>
  <c r="Z141" i="13"/>
  <c r="AA141" i="13"/>
  <c r="AB141" i="13"/>
  <c r="V142" i="13"/>
  <c r="W142" i="13"/>
  <c r="X142" i="13"/>
  <c r="Y142" i="13"/>
  <c r="Z142" i="13"/>
  <c r="AA142" i="13"/>
  <c r="AB142" i="13"/>
  <c r="V143" i="13"/>
  <c r="W143" i="13"/>
  <c r="X143" i="13"/>
  <c r="Y143" i="13"/>
  <c r="Z143" i="13"/>
  <c r="AA143" i="13"/>
  <c r="AB143" i="13"/>
  <c r="V144" i="13"/>
  <c r="W144" i="13"/>
  <c r="X144" i="13"/>
  <c r="Y144" i="13"/>
  <c r="Z144" i="13"/>
  <c r="AA144" i="13"/>
  <c r="AB144" i="13"/>
  <c r="V145" i="13"/>
  <c r="W145" i="13"/>
  <c r="X145" i="13"/>
  <c r="Y145" i="13"/>
  <c r="Z145" i="13"/>
  <c r="AA145" i="13"/>
  <c r="AB145" i="13"/>
  <c r="V146" i="13"/>
  <c r="W146" i="13"/>
  <c r="X146" i="13"/>
  <c r="Y146" i="13"/>
  <c r="Z146" i="13"/>
  <c r="AA146" i="13"/>
  <c r="AB146" i="13"/>
  <c r="V147" i="13"/>
  <c r="W147" i="13"/>
  <c r="X147" i="13"/>
  <c r="Y147" i="13"/>
  <c r="Z147" i="13"/>
  <c r="AA147" i="13"/>
  <c r="AB147" i="13"/>
  <c r="V148" i="13"/>
  <c r="W148" i="13"/>
  <c r="X148" i="13"/>
  <c r="Y148" i="13"/>
  <c r="Z148" i="13"/>
  <c r="AA148" i="13"/>
  <c r="AB148" i="13"/>
  <c r="V149" i="13"/>
  <c r="W149" i="13"/>
  <c r="X149" i="13"/>
  <c r="Y149" i="13"/>
  <c r="Z149" i="13"/>
  <c r="AA149" i="13"/>
  <c r="AB149" i="13"/>
  <c r="V150" i="13"/>
  <c r="W150" i="13"/>
  <c r="X150" i="13"/>
  <c r="Y150" i="13"/>
  <c r="Z150" i="13"/>
  <c r="AA150" i="13"/>
  <c r="AB150" i="13"/>
  <c r="V151" i="13"/>
  <c r="W151" i="13"/>
  <c r="X151" i="13"/>
  <c r="Y151" i="13"/>
  <c r="Z151" i="13"/>
  <c r="AA151" i="13"/>
  <c r="AB151" i="13"/>
  <c r="V152" i="13"/>
  <c r="W152" i="13"/>
  <c r="X152" i="13"/>
  <c r="Y152" i="13"/>
  <c r="Z152" i="13"/>
  <c r="AA152" i="13"/>
  <c r="AB152" i="13"/>
  <c r="V153" i="13"/>
  <c r="W153" i="13"/>
  <c r="X153" i="13"/>
  <c r="Y153" i="13"/>
  <c r="Z153" i="13"/>
  <c r="AA153" i="13"/>
  <c r="AB153" i="13"/>
  <c r="W1" i="13"/>
  <c r="Z3" i="13"/>
  <c r="AA3" i="13"/>
  <c r="AB3" i="13"/>
  <c r="Y3" i="13"/>
  <c r="X3" i="13"/>
  <c r="W3" i="13"/>
  <c r="I3" i="13"/>
  <c r="V3" i="13"/>
  <c r="B30" i="13" l="1"/>
  <c r="B31" i="13"/>
  <c r="B32" i="13"/>
  <c r="B33" i="13"/>
  <c r="B34" i="13"/>
  <c r="B35" i="13"/>
  <c r="B36" i="13"/>
  <c r="B37" i="13"/>
  <c r="B38" i="13"/>
  <c r="T3" i="13" l="1"/>
  <c r="B4" i="13" l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N3" i="13" l="1"/>
  <c r="U81" i="13" l="1"/>
  <c r="B3" i="13"/>
  <c r="I11" i="13" l="1"/>
  <c r="J11" i="13"/>
  <c r="I15" i="13" l="1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6" i="13"/>
  <c r="I27" i="13"/>
  <c r="I25" i="13"/>
  <c r="I24" i="13"/>
  <c r="I23" i="13"/>
  <c r="I14" i="13"/>
  <c r="I8" i="13"/>
  <c r="I7" i="13"/>
  <c r="I6" i="13"/>
  <c r="I16" i="13"/>
  <c r="I12" i="13"/>
  <c r="I17" i="13"/>
  <c r="I22" i="13"/>
  <c r="I10" i="13"/>
  <c r="I20" i="13"/>
  <c r="I21" i="13"/>
  <c r="I13" i="13"/>
  <c r="I5" i="13"/>
  <c r="I19" i="13"/>
  <c r="I9" i="13"/>
  <c r="I4" i="13"/>
  <c r="I18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6" i="13"/>
  <c r="J27" i="13"/>
  <c r="J25" i="13"/>
  <c r="J24" i="13"/>
  <c r="J23" i="13"/>
  <c r="J15" i="13"/>
  <c r="J3" i="13"/>
  <c r="J14" i="13"/>
  <c r="J8" i="13"/>
  <c r="J7" i="13"/>
  <c r="J6" i="13"/>
  <c r="J16" i="13"/>
  <c r="J12" i="13"/>
  <c r="J17" i="13"/>
  <c r="J22" i="13"/>
  <c r="J10" i="13"/>
  <c r="J20" i="13"/>
  <c r="J21" i="13"/>
  <c r="J13" i="13"/>
  <c r="J5" i="13"/>
  <c r="J19" i="13"/>
  <c r="J9" i="13"/>
  <c r="J4" i="13"/>
  <c r="J18" i="13"/>
  <c r="K11" i="13"/>
  <c r="E11" i="13" s="1"/>
  <c r="L11" i="13"/>
  <c r="M11" i="13"/>
  <c r="N11" i="13"/>
  <c r="O11" i="13"/>
  <c r="P11" i="13"/>
  <c r="R11" i="13"/>
  <c r="K4" i="13"/>
  <c r="K201" i="13"/>
  <c r="K200" i="13"/>
  <c r="K199" i="13"/>
  <c r="K198" i="13"/>
  <c r="K197" i="13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6" i="13"/>
  <c r="K27" i="13"/>
  <c r="K25" i="13"/>
  <c r="K24" i="13"/>
  <c r="K23" i="13"/>
  <c r="K15" i="13"/>
  <c r="K3" i="13"/>
  <c r="K14" i="13"/>
  <c r="K8" i="13"/>
  <c r="K7" i="13"/>
  <c r="K6" i="13"/>
  <c r="K16" i="13"/>
  <c r="K12" i="13"/>
  <c r="K17" i="13"/>
  <c r="K22" i="13"/>
  <c r="K10" i="13"/>
  <c r="K20" i="13"/>
  <c r="K21" i="13"/>
  <c r="K13" i="13"/>
  <c r="K5" i="13"/>
  <c r="K19" i="13"/>
  <c r="K9" i="13"/>
  <c r="K18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6" i="13"/>
  <c r="L27" i="13"/>
  <c r="L25" i="13"/>
  <c r="L24" i="13"/>
  <c r="L23" i="13"/>
  <c r="L15" i="13"/>
  <c r="L3" i="13"/>
  <c r="L14" i="13"/>
  <c r="L8" i="13"/>
  <c r="L7" i="13"/>
  <c r="L6" i="13"/>
  <c r="L16" i="13"/>
  <c r="L12" i="13"/>
  <c r="L17" i="13"/>
  <c r="L22" i="13"/>
  <c r="L10" i="13"/>
  <c r="L20" i="13"/>
  <c r="L21" i="13"/>
  <c r="L13" i="13"/>
  <c r="L5" i="13"/>
  <c r="L19" i="13"/>
  <c r="L9" i="13"/>
  <c r="L4" i="13"/>
  <c r="L18" i="13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6" i="13"/>
  <c r="M27" i="13"/>
  <c r="M25" i="13"/>
  <c r="M24" i="13"/>
  <c r="M23" i="13"/>
  <c r="M15" i="13"/>
  <c r="M3" i="13"/>
  <c r="M14" i="13"/>
  <c r="M8" i="13"/>
  <c r="M7" i="13"/>
  <c r="M6" i="13"/>
  <c r="M16" i="13"/>
  <c r="M12" i="13"/>
  <c r="M17" i="13"/>
  <c r="M22" i="13"/>
  <c r="M10" i="13"/>
  <c r="M20" i="13"/>
  <c r="M21" i="13"/>
  <c r="M13" i="13"/>
  <c r="M5" i="13"/>
  <c r="M19" i="13"/>
  <c r="M9" i="13"/>
  <c r="M4" i="13"/>
  <c r="M18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6" i="13"/>
  <c r="N27" i="13"/>
  <c r="N25" i="13"/>
  <c r="N24" i="13"/>
  <c r="N23" i="13"/>
  <c r="N15" i="13"/>
  <c r="N14" i="13"/>
  <c r="N8" i="13"/>
  <c r="N7" i="13"/>
  <c r="N6" i="13"/>
  <c r="N16" i="13"/>
  <c r="N12" i="13"/>
  <c r="N17" i="13"/>
  <c r="N22" i="13"/>
  <c r="N10" i="13"/>
  <c r="N20" i="13"/>
  <c r="N21" i="13"/>
  <c r="N13" i="13"/>
  <c r="N5" i="13"/>
  <c r="N19" i="13"/>
  <c r="N9" i="13"/>
  <c r="N4" i="13"/>
  <c r="N18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O189" i="13"/>
  <c r="O188" i="13"/>
  <c r="O187" i="13"/>
  <c r="O186" i="13"/>
  <c r="O185" i="13"/>
  <c r="O184" i="13"/>
  <c r="O183" i="13"/>
  <c r="O182" i="13"/>
  <c r="O181" i="13"/>
  <c r="O180" i="13"/>
  <c r="O179" i="13"/>
  <c r="O178" i="13"/>
  <c r="O177" i="13"/>
  <c r="O176" i="13"/>
  <c r="O175" i="13"/>
  <c r="O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6" i="13"/>
  <c r="O27" i="13"/>
  <c r="O25" i="13"/>
  <c r="O24" i="13"/>
  <c r="O23" i="13"/>
  <c r="O15" i="13"/>
  <c r="O3" i="13"/>
  <c r="O14" i="13"/>
  <c r="O8" i="13"/>
  <c r="O7" i="13"/>
  <c r="O6" i="13"/>
  <c r="O16" i="13"/>
  <c r="O12" i="13"/>
  <c r="O17" i="13"/>
  <c r="O22" i="13"/>
  <c r="O10" i="13"/>
  <c r="O20" i="13"/>
  <c r="O21" i="13"/>
  <c r="O13" i="13"/>
  <c r="O5" i="13"/>
  <c r="O19" i="13"/>
  <c r="O9" i="13"/>
  <c r="O4" i="13"/>
  <c r="O18" i="13"/>
  <c r="P20" i="13"/>
  <c r="P201" i="13"/>
  <c r="P200" i="13"/>
  <c r="P199" i="13"/>
  <c r="P198" i="13"/>
  <c r="P197" i="13"/>
  <c r="P196" i="13"/>
  <c r="P195" i="13"/>
  <c r="P194" i="13"/>
  <c r="P193" i="13"/>
  <c r="P192" i="13"/>
  <c r="P191" i="13"/>
  <c r="P190" i="13"/>
  <c r="P189" i="13"/>
  <c r="P188" i="13"/>
  <c r="P187" i="13"/>
  <c r="P186" i="13"/>
  <c r="P185" i="13"/>
  <c r="P184" i="13"/>
  <c r="P183" i="13"/>
  <c r="P182" i="13"/>
  <c r="P181" i="13"/>
  <c r="P180" i="13"/>
  <c r="P179" i="13"/>
  <c r="P178" i="13"/>
  <c r="P177" i="13"/>
  <c r="P176" i="13"/>
  <c r="P175" i="13"/>
  <c r="P174" i="13"/>
  <c r="P173" i="13"/>
  <c r="P172" i="13"/>
  <c r="P171" i="13"/>
  <c r="P170" i="13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4" i="13"/>
  <c r="P153" i="13"/>
  <c r="P152" i="13"/>
  <c r="P151" i="13"/>
  <c r="P150" i="13"/>
  <c r="P149" i="13"/>
  <c r="P148" i="13"/>
  <c r="P147" i="13"/>
  <c r="P146" i="13"/>
  <c r="P145" i="13"/>
  <c r="P144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6" i="13"/>
  <c r="P27" i="13"/>
  <c r="P25" i="13"/>
  <c r="P24" i="13"/>
  <c r="P23" i="13"/>
  <c r="P15" i="13"/>
  <c r="P3" i="13"/>
  <c r="P14" i="13"/>
  <c r="P8" i="13"/>
  <c r="P7" i="13"/>
  <c r="P6" i="13"/>
  <c r="P16" i="13"/>
  <c r="P12" i="13"/>
  <c r="P17" i="13"/>
  <c r="P22" i="13"/>
  <c r="P10" i="13"/>
  <c r="P21" i="13"/>
  <c r="P13" i="13"/>
  <c r="P5" i="13"/>
  <c r="P19" i="13"/>
  <c r="P9" i="13"/>
  <c r="P4" i="13"/>
  <c r="P18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6" i="13"/>
  <c r="Q27" i="13"/>
  <c r="Q25" i="13"/>
  <c r="Q24" i="13"/>
  <c r="Q23" i="13"/>
  <c r="Q15" i="13"/>
  <c r="Q3" i="13"/>
  <c r="Q14" i="13"/>
  <c r="Q8" i="13"/>
  <c r="Q7" i="13"/>
  <c r="Q6" i="13"/>
  <c r="Q16" i="13"/>
  <c r="Q12" i="13"/>
  <c r="Q17" i="13"/>
  <c r="Q22" i="13"/>
  <c r="Q10" i="13"/>
  <c r="Q20" i="13"/>
  <c r="Q21" i="13"/>
  <c r="Q13" i="13"/>
  <c r="Q5" i="13"/>
  <c r="Q19" i="13"/>
  <c r="Q9" i="13"/>
  <c r="Q4" i="13"/>
  <c r="Q18" i="13"/>
  <c r="Q11" i="13"/>
  <c r="R201" i="13"/>
  <c r="R200" i="13"/>
  <c r="R199" i="13"/>
  <c r="R198" i="13"/>
  <c r="R197" i="13"/>
  <c r="R196" i="13"/>
  <c r="R195" i="13"/>
  <c r="R194" i="13"/>
  <c r="R193" i="13"/>
  <c r="R192" i="13"/>
  <c r="R191" i="13"/>
  <c r="R190" i="13"/>
  <c r="R189" i="13"/>
  <c r="R188" i="13"/>
  <c r="R187" i="13"/>
  <c r="R186" i="13"/>
  <c r="R185" i="13"/>
  <c r="R184" i="13"/>
  <c r="R183" i="13"/>
  <c r="R182" i="13"/>
  <c r="R181" i="13"/>
  <c r="R180" i="13"/>
  <c r="R179" i="13"/>
  <c r="R178" i="13"/>
  <c r="R177" i="13"/>
  <c r="R176" i="13"/>
  <c r="R175" i="13"/>
  <c r="R174" i="13"/>
  <c r="R173" i="13"/>
  <c r="R172" i="13"/>
  <c r="R171" i="13"/>
  <c r="R170" i="13"/>
  <c r="R169" i="13"/>
  <c r="R168" i="13"/>
  <c r="R167" i="13"/>
  <c r="R166" i="13"/>
  <c r="R165" i="13"/>
  <c r="R164" i="13"/>
  <c r="R163" i="13"/>
  <c r="R162" i="13"/>
  <c r="R161" i="13"/>
  <c r="R160" i="13"/>
  <c r="R159" i="13"/>
  <c r="R158" i="13"/>
  <c r="R157" i="13"/>
  <c r="R156" i="13"/>
  <c r="R155" i="13"/>
  <c r="R154" i="13"/>
  <c r="R153" i="13"/>
  <c r="R152" i="13"/>
  <c r="R151" i="13"/>
  <c r="R150" i="13"/>
  <c r="R149" i="13"/>
  <c r="R148" i="13"/>
  <c r="R147" i="13"/>
  <c r="R146" i="13"/>
  <c r="R145" i="13"/>
  <c r="R144" i="13"/>
  <c r="R143" i="13"/>
  <c r="R142" i="13"/>
  <c r="R141" i="13"/>
  <c r="R140" i="13"/>
  <c r="R139" i="13"/>
  <c r="R138" i="13"/>
  <c r="R137" i="13"/>
  <c r="R136" i="13"/>
  <c r="R135" i="13"/>
  <c r="R134" i="13"/>
  <c r="R133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9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6" i="13"/>
  <c r="R27" i="13"/>
  <c r="R25" i="13"/>
  <c r="R24" i="13"/>
  <c r="R23" i="13"/>
  <c r="R15" i="13"/>
  <c r="R3" i="13"/>
  <c r="R14" i="13"/>
  <c r="R8" i="13"/>
  <c r="R7" i="13"/>
  <c r="R6" i="13"/>
  <c r="R16" i="13"/>
  <c r="R12" i="13"/>
  <c r="R17" i="13"/>
  <c r="R22" i="13"/>
  <c r="R10" i="13"/>
  <c r="R20" i="13"/>
  <c r="R21" i="13"/>
  <c r="R13" i="13"/>
  <c r="R5" i="13"/>
  <c r="R19" i="13"/>
  <c r="R9" i="13"/>
  <c r="R4" i="13"/>
  <c r="R18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87" i="13"/>
  <c r="S186" i="13"/>
  <c r="S185" i="13"/>
  <c r="S184" i="13"/>
  <c r="S183" i="13"/>
  <c r="S182" i="13"/>
  <c r="S181" i="13"/>
  <c r="S180" i="13"/>
  <c r="S179" i="13"/>
  <c r="S178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42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29" i="13"/>
  <c r="S128" i="13"/>
  <c r="S127" i="13"/>
  <c r="S126" i="13"/>
  <c r="S125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6" i="13"/>
  <c r="S27" i="13"/>
  <c r="S25" i="13"/>
  <c r="S24" i="13"/>
  <c r="S23" i="13"/>
  <c r="S15" i="13"/>
  <c r="S3" i="13"/>
  <c r="S14" i="13"/>
  <c r="S8" i="13"/>
  <c r="S7" i="13"/>
  <c r="S6" i="13"/>
  <c r="S16" i="13"/>
  <c r="S12" i="13"/>
  <c r="S17" i="13"/>
  <c r="S22" i="13"/>
  <c r="S10" i="13"/>
  <c r="S20" i="13"/>
  <c r="S21" i="13"/>
  <c r="S13" i="13"/>
  <c r="S5" i="13"/>
  <c r="S19" i="13"/>
  <c r="S9" i="13"/>
  <c r="S4" i="13"/>
  <c r="S18" i="13"/>
  <c r="S11" i="13"/>
  <c r="T201" i="13"/>
  <c r="T200" i="13"/>
  <c r="T199" i="13"/>
  <c r="T198" i="13"/>
  <c r="T197" i="13"/>
  <c r="T196" i="13"/>
  <c r="T195" i="13"/>
  <c r="T194" i="13"/>
  <c r="T193" i="13"/>
  <c r="T192" i="13"/>
  <c r="T191" i="13"/>
  <c r="T190" i="13"/>
  <c r="T189" i="13"/>
  <c r="T188" i="13"/>
  <c r="T187" i="13"/>
  <c r="T186" i="13"/>
  <c r="T185" i="13"/>
  <c r="T184" i="13"/>
  <c r="T183" i="13"/>
  <c r="T182" i="13"/>
  <c r="T181" i="13"/>
  <c r="T180" i="13"/>
  <c r="T179" i="13"/>
  <c r="T178" i="13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6" i="13"/>
  <c r="T27" i="13"/>
  <c r="T25" i="13"/>
  <c r="T24" i="13"/>
  <c r="T23" i="13"/>
  <c r="T15" i="13"/>
  <c r="T14" i="13"/>
  <c r="T8" i="13"/>
  <c r="T7" i="13"/>
  <c r="T6" i="13"/>
  <c r="T16" i="13"/>
  <c r="T12" i="13"/>
  <c r="T17" i="13"/>
  <c r="T22" i="13"/>
  <c r="T10" i="13"/>
  <c r="T20" i="13"/>
  <c r="T21" i="13"/>
  <c r="T13" i="13"/>
  <c r="T5" i="13"/>
  <c r="T19" i="13"/>
  <c r="T9" i="13"/>
  <c r="T4" i="13"/>
  <c r="T18" i="13"/>
  <c r="T11" i="13"/>
  <c r="U201" i="13"/>
  <c r="U200" i="13"/>
  <c r="U199" i="13"/>
  <c r="U198" i="13"/>
  <c r="U197" i="13"/>
  <c r="U196" i="13"/>
  <c r="U195" i="13"/>
  <c r="U194" i="13"/>
  <c r="U193" i="13"/>
  <c r="U192" i="13"/>
  <c r="U191" i="13"/>
  <c r="U190" i="13"/>
  <c r="U189" i="13"/>
  <c r="U188" i="13"/>
  <c r="U187" i="13"/>
  <c r="U186" i="13"/>
  <c r="U185" i="13"/>
  <c r="U184" i="13"/>
  <c r="U183" i="13"/>
  <c r="U182" i="13"/>
  <c r="U181" i="13"/>
  <c r="U180" i="13"/>
  <c r="U179" i="13"/>
  <c r="U178" i="13"/>
  <c r="U177" i="13"/>
  <c r="U176" i="13"/>
  <c r="U175" i="13"/>
  <c r="U174" i="13"/>
  <c r="U173" i="13"/>
  <c r="U172" i="13"/>
  <c r="U171" i="13"/>
  <c r="U170" i="13"/>
  <c r="U169" i="13"/>
  <c r="U168" i="13"/>
  <c r="U167" i="13"/>
  <c r="U166" i="13"/>
  <c r="U165" i="13"/>
  <c r="U164" i="13"/>
  <c r="U163" i="13"/>
  <c r="U162" i="13"/>
  <c r="U161" i="13"/>
  <c r="U160" i="13"/>
  <c r="U159" i="13"/>
  <c r="U158" i="13"/>
  <c r="U157" i="13"/>
  <c r="U156" i="13"/>
  <c r="U155" i="13"/>
  <c r="U154" i="13"/>
  <c r="U153" i="13"/>
  <c r="U152" i="13"/>
  <c r="U151" i="13"/>
  <c r="U150" i="13"/>
  <c r="U149" i="13"/>
  <c r="U148" i="13"/>
  <c r="U147" i="13"/>
  <c r="U146" i="13"/>
  <c r="U145" i="13"/>
  <c r="U144" i="13"/>
  <c r="U143" i="13"/>
  <c r="U142" i="13"/>
  <c r="U141" i="13"/>
  <c r="U140" i="13"/>
  <c r="U139" i="13"/>
  <c r="U138" i="13"/>
  <c r="U137" i="13"/>
  <c r="U136" i="13"/>
  <c r="U135" i="13"/>
  <c r="U134" i="13"/>
  <c r="U133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6" i="13"/>
  <c r="U27" i="13"/>
  <c r="U25" i="13"/>
  <c r="U24" i="13"/>
  <c r="U23" i="13"/>
  <c r="U15" i="13"/>
  <c r="U3" i="13"/>
  <c r="U14" i="13"/>
  <c r="U8" i="13"/>
  <c r="U7" i="13"/>
  <c r="U6" i="13"/>
  <c r="U16" i="13"/>
  <c r="U12" i="13"/>
  <c r="U17" i="13"/>
  <c r="U22" i="13"/>
  <c r="U10" i="13"/>
  <c r="U20" i="13"/>
  <c r="U21" i="13"/>
  <c r="U13" i="13"/>
  <c r="U5" i="13"/>
  <c r="U19" i="13"/>
  <c r="U9" i="13"/>
  <c r="U4" i="13"/>
  <c r="U18" i="13"/>
  <c r="U11" i="13"/>
  <c r="V201" i="13"/>
  <c r="V200" i="13"/>
  <c r="V199" i="13"/>
  <c r="V198" i="13"/>
  <c r="V197" i="13"/>
  <c r="V196" i="13"/>
  <c r="V195" i="13"/>
  <c r="V194" i="13"/>
  <c r="V193" i="13"/>
  <c r="V192" i="13"/>
  <c r="V191" i="13"/>
  <c r="V190" i="13"/>
  <c r="V189" i="13"/>
  <c r="V188" i="13"/>
  <c r="V187" i="13"/>
  <c r="V186" i="13"/>
  <c r="V185" i="13"/>
  <c r="V184" i="13"/>
  <c r="V183" i="13"/>
  <c r="V182" i="13"/>
  <c r="V181" i="13"/>
  <c r="V180" i="13"/>
  <c r="V179" i="13"/>
  <c r="V178" i="13"/>
  <c r="V177" i="13"/>
  <c r="V176" i="13"/>
  <c r="V175" i="13"/>
  <c r="V174" i="13"/>
  <c r="V173" i="13"/>
  <c r="V172" i="13"/>
  <c r="V171" i="13"/>
  <c r="V170" i="13"/>
  <c r="V169" i="13"/>
  <c r="V168" i="13"/>
  <c r="V167" i="13"/>
  <c r="V166" i="13"/>
  <c r="V165" i="13"/>
  <c r="V164" i="13"/>
  <c r="V163" i="13"/>
  <c r="V162" i="13"/>
  <c r="V161" i="13"/>
  <c r="V160" i="13"/>
  <c r="V159" i="13"/>
  <c r="V158" i="13"/>
  <c r="V157" i="13"/>
  <c r="V156" i="13"/>
  <c r="V155" i="13"/>
  <c r="V154" i="13"/>
  <c r="W201" i="13"/>
  <c r="W200" i="13"/>
  <c r="W199" i="13"/>
  <c r="W198" i="13"/>
  <c r="W197" i="13"/>
  <c r="W196" i="13"/>
  <c r="W195" i="13"/>
  <c r="W194" i="13"/>
  <c r="W193" i="13"/>
  <c r="W192" i="13"/>
  <c r="W191" i="13"/>
  <c r="W190" i="13"/>
  <c r="W189" i="13"/>
  <c r="W188" i="13"/>
  <c r="W187" i="13"/>
  <c r="W186" i="13"/>
  <c r="W185" i="13"/>
  <c r="W184" i="13"/>
  <c r="W183" i="13"/>
  <c r="W182" i="13"/>
  <c r="W181" i="13"/>
  <c r="W180" i="13"/>
  <c r="W179" i="13"/>
  <c r="W178" i="13"/>
  <c r="W177" i="13"/>
  <c r="W176" i="13"/>
  <c r="W175" i="13"/>
  <c r="W174" i="13"/>
  <c r="W173" i="13"/>
  <c r="W172" i="13"/>
  <c r="W171" i="13"/>
  <c r="W170" i="13"/>
  <c r="W169" i="13"/>
  <c r="W168" i="13"/>
  <c r="W167" i="13"/>
  <c r="W166" i="13"/>
  <c r="W165" i="13"/>
  <c r="W164" i="13"/>
  <c r="W163" i="13"/>
  <c r="W162" i="13"/>
  <c r="W161" i="13"/>
  <c r="W160" i="13"/>
  <c r="W159" i="13"/>
  <c r="W158" i="13"/>
  <c r="W157" i="13"/>
  <c r="W156" i="13"/>
  <c r="W155" i="13"/>
  <c r="W154" i="13"/>
  <c r="E9" i="13" l="1"/>
  <c r="E21" i="13"/>
  <c r="E17" i="13"/>
  <c r="E7" i="13"/>
  <c r="E24" i="13"/>
  <c r="E28" i="13"/>
  <c r="E32" i="13"/>
  <c r="E36" i="13"/>
  <c r="E40" i="13"/>
  <c r="E44" i="13"/>
  <c r="E48" i="13"/>
  <c r="E52" i="13"/>
  <c r="E56" i="13"/>
  <c r="E60" i="13"/>
  <c r="E64" i="13"/>
  <c r="E68" i="13"/>
  <c r="E72" i="13"/>
  <c r="E76" i="13"/>
  <c r="E80" i="13"/>
  <c r="E84" i="13"/>
  <c r="E88" i="13"/>
  <c r="E92" i="13"/>
  <c r="E96" i="13"/>
  <c r="E100" i="13"/>
  <c r="E104" i="13"/>
  <c r="E108" i="13"/>
  <c r="E112" i="13"/>
  <c r="E116" i="13"/>
  <c r="E120" i="13"/>
  <c r="E124" i="13"/>
  <c r="E128" i="13"/>
  <c r="E3" i="13"/>
  <c r="E19" i="13"/>
  <c r="E20" i="13"/>
  <c r="E12" i="13"/>
  <c r="E8" i="13"/>
  <c r="E25" i="13"/>
  <c r="E29" i="13"/>
  <c r="E33" i="13"/>
  <c r="E37" i="13"/>
  <c r="E41" i="13"/>
  <c r="E45" i="13"/>
  <c r="E49" i="13"/>
  <c r="E53" i="13"/>
  <c r="E57" i="13"/>
  <c r="E61" i="13"/>
  <c r="E65" i="13"/>
  <c r="E69" i="13"/>
  <c r="E73" i="13"/>
  <c r="E77" i="13"/>
  <c r="E81" i="13"/>
  <c r="E85" i="13"/>
  <c r="E89" i="13"/>
  <c r="E93" i="13"/>
  <c r="E97" i="13"/>
  <c r="E101" i="13"/>
  <c r="E105" i="13"/>
  <c r="E109" i="13"/>
  <c r="E113" i="13"/>
  <c r="E117" i="13"/>
  <c r="E121" i="13"/>
  <c r="E125" i="13"/>
  <c r="E129" i="13"/>
  <c r="E18" i="13"/>
  <c r="E5" i="13"/>
  <c r="E10" i="13"/>
  <c r="E16" i="13"/>
  <c r="E14" i="13"/>
  <c r="E27" i="13"/>
  <c r="E30" i="13"/>
  <c r="E34" i="13"/>
  <c r="E38" i="13"/>
  <c r="E42" i="13"/>
  <c r="E46" i="13"/>
  <c r="E50" i="13"/>
  <c r="E54" i="13"/>
  <c r="E58" i="13"/>
  <c r="E62" i="13"/>
  <c r="E66" i="13"/>
  <c r="E70" i="13"/>
  <c r="E74" i="13"/>
  <c r="E78" i="13"/>
  <c r="E82" i="13"/>
  <c r="E86" i="13"/>
  <c r="E90" i="13"/>
  <c r="E94" i="13"/>
  <c r="E98" i="13"/>
  <c r="E102" i="13"/>
  <c r="E106" i="13"/>
  <c r="E110" i="13"/>
  <c r="E114" i="13"/>
  <c r="E118" i="13"/>
  <c r="E122" i="13"/>
  <c r="E126" i="13"/>
  <c r="E130" i="13"/>
  <c r="E15" i="13"/>
  <c r="E4" i="13"/>
  <c r="E13" i="13"/>
  <c r="E22" i="13"/>
  <c r="E6" i="13"/>
  <c r="E23" i="13"/>
  <c r="E26" i="13"/>
  <c r="E31" i="13"/>
  <c r="E35" i="13"/>
  <c r="E39" i="13"/>
  <c r="E43" i="13"/>
  <c r="E47" i="13"/>
  <c r="E51" i="13"/>
  <c r="E55" i="13"/>
  <c r="E59" i="13"/>
  <c r="E63" i="13"/>
  <c r="E67" i="13"/>
  <c r="E71" i="13"/>
  <c r="E75" i="13"/>
  <c r="E79" i="13"/>
  <c r="E83" i="13"/>
  <c r="E87" i="13"/>
  <c r="E91" i="13"/>
  <c r="E95" i="13"/>
  <c r="E99" i="13"/>
  <c r="E103" i="13"/>
  <c r="E107" i="13"/>
  <c r="E111" i="13"/>
  <c r="E115" i="13"/>
  <c r="E119" i="13"/>
  <c r="E123" i="13"/>
  <c r="E127" i="13"/>
  <c r="E131" i="13"/>
  <c r="G28" i="13"/>
  <c r="G84" i="13"/>
  <c r="G18" i="13"/>
  <c r="G7" i="13"/>
  <c r="G58" i="13"/>
  <c r="G9" i="13"/>
  <c r="G5" i="13"/>
  <c r="G73" i="13"/>
  <c r="G10" i="13"/>
  <c r="G19" i="13"/>
  <c r="G15" i="13"/>
  <c r="G11" i="13"/>
  <c r="G31" i="13"/>
  <c r="G64" i="13"/>
  <c r="G57" i="13"/>
  <c r="G128" i="13"/>
  <c r="G8" i="13"/>
  <c r="G30" i="13"/>
  <c r="G27" i="13"/>
  <c r="G60" i="13"/>
  <c r="G29" i="13"/>
  <c r="G83" i="13"/>
  <c r="G12" i="13"/>
  <c r="G3" i="13"/>
  <c r="G6" i="13"/>
  <c r="G50" i="13"/>
  <c r="G81" i="13"/>
  <c r="G90" i="13"/>
  <c r="G22" i="13"/>
  <c r="G53" i="13"/>
  <c r="G86" i="13"/>
  <c r="G75" i="13"/>
  <c r="G16" i="13"/>
  <c r="G89" i="13"/>
  <c r="G70" i="13"/>
  <c r="G105" i="13"/>
  <c r="G94" i="13"/>
  <c r="G103" i="13"/>
  <c r="G119" i="13"/>
  <c r="G95" i="13"/>
  <c r="G96" i="13"/>
  <c r="G47" i="13"/>
  <c r="G117" i="13"/>
  <c r="G71" i="13"/>
  <c r="G79" i="13"/>
  <c r="G113" i="13"/>
  <c r="G4" i="13"/>
  <c r="G109" i="13"/>
  <c r="G100" i="13"/>
  <c r="G40" i="13"/>
  <c r="G74" i="13"/>
  <c r="G67" i="13"/>
  <c r="G46" i="13"/>
  <c r="G24" i="13"/>
  <c r="G111" i="13"/>
  <c r="G115" i="13"/>
  <c r="G59" i="13"/>
  <c r="G39" i="13"/>
  <c r="G14" i="13"/>
  <c r="G129" i="13"/>
  <c r="G23" i="13"/>
  <c r="G122" i="13"/>
  <c r="G72" i="13"/>
  <c r="G102" i="13"/>
  <c r="G92" i="13"/>
  <c r="G17" i="13"/>
  <c r="G99" i="13"/>
  <c r="G97" i="13"/>
  <c r="G41" i="13"/>
  <c r="G124" i="13"/>
  <c r="G126" i="13"/>
  <c r="G55" i="13"/>
  <c r="G65" i="13"/>
  <c r="G51" i="13"/>
  <c r="G54" i="13"/>
  <c r="G49" i="13"/>
  <c r="G13" i="13"/>
  <c r="G63" i="13"/>
  <c r="G61" i="13"/>
  <c r="G132" i="13"/>
  <c r="G134" i="13"/>
  <c r="G136" i="13"/>
  <c r="G138" i="13"/>
  <c r="G140" i="13"/>
  <c r="G142" i="13"/>
  <c r="G144" i="13"/>
  <c r="G146" i="13"/>
  <c r="G148" i="13"/>
  <c r="G150" i="13"/>
  <c r="G152" i="13"/>
  <c r="G154" i="13"/>
  <c r="G156" i="13"/>
  <c r="G158" i="13"/>
  <c r="G160" i="13"/>
  <c r="G162" i="13"/>
  <c r="G164" i="13"/>
  <c r="G166" i="13"/>
  <c r="G168" i="13"/>
  <c r="G170" i="13"/>
  <c r="G172" i="13"/>
  <c r="G174" i="13"/>
  <c r="G176" i="13"/>
  <c r="G178" i="13"/>
  <c r="G180" i="13"/>
  <c r="G182" i="13"/>
  <c r="G184" i="13"/>
  <c r="G186" i="13"/>
  <c r="G188" i="13"/>
  <c r="G190" i="13"/>
  <c r="G192" i="13"/>
  <c r="G194" i="13"/>
  <c r="G196" i="13"/>
  <c r="G198" i="13"/>
  <c r="G200" i="13"/>
  <c r="G66" i="13"/>
  <c r="G98" i="13"/>
  <c r="G34" i="13"/>
  <c r="G91" i="13"/>
  <c r="G127" i="13"/>
  <c r="G125" i="13"/>
  <c r="G26" i="13"/>
  <c r="G108" i="13"/>
  <c r="G38" i="13"/>
  <c r="G78" i="13"/>
  <c r="G21" i="13"/>
  <c r="G77" i="13"/>
  <c r="G118" i="13"/>
  <c r="G116" i="13"/>
  <c r="G93" i="13"/>
  <c r="G35" i="13"/>
  <c r="G104" i="13"/>
  <c r="G130" i="13"/>
  <c r="G110" i="13"/>
  <c r="G43" i="13"/>
  <c r="G85" i="13"/>
  <c r="G20" i="13"/>
  <c r="G44" i="13"/>
  <c r="G120" i="13"/>
  <c r="G131" i="13"/>
  <c r="G123" i="13"/>
  <c r="G37" i="13"/>
  <c r="G114" i="13"/>
  <c r="G82" i="13"/>
  <c r="G80" i="13"/>
  <c r="G106" i="13"/>
  <c r="G87" i="13"/>
  <c r="G88" i="13"/>
  <c r="G76" i="13"/>
  <c r="G121" i="13"/>
  <c r="G107" i="13"/>
  <c r="G101" i="13"/>
  <c r="G112" i="13"/>
  <c r="G68" i="13"/>
  <c r="G69" i="13"/>
  <c r="G33" i="13"/>
  <c r="G36" i="13"/>
  <c r="G52" i="13"/>
  <c r="G25" i="13"/>
  <c r="G48" i="13"/>
  <c r="G62" i="13"/>
  <c r="G45" i="13"/>
  <c r="G42" i="13"/>
  <c r="G56" i="13"/>
  <c r="G32" i="13"/>
  <c r="G133" i="13"/>
  <c r="G135" i="13"/>
  <c r="G137" i="13"/>
  <c r="G139" i="13"/>
  <c r="G141" i="13"/>
  <c r="G143" i="13"/>
  <c r="G145" i="13"/>
  <c r="G147" i="13"/>
  <c r="G149" i="13"/>
  <c r="G151" i="13"/>
  <c r="G153" i="13"/>
  <c r="G155" i="13"/>
  <c r="G157" i="13"/>
  <c r="G159" i="13"/>
  <c r="G161" i="13"/>
  <c r="G163" i="13"/>
  <c r="G165" i="13"/>
  <c r="G167" i="13"/>
  <c r="G169" i="13"/>
  <c r="G171" i="13"/>
  <c r="G173" i="13"/>
  <c r="G175" i="13"/>
  <c r="G177" i="13"/>
  <c r="G179" i="13"/>
  <c r="G181" i="13"/>
  <c r="G183" i="13"/>
  <c r="G185" i="13"/>
  <c r="G187" i="13"/>
  <c r="G189" i="13"/>
  <c r="G191" i="13"/>
  <c r="G193" i="13"/>
  <c r="G195" i="13"/>
  <c r="G197" i="13"/>
  <c r="G199" i="13"/>
  <c r="G201" i="13"/>
  <c r="E177" i="13"/>
  <c r="E193" i="13"/>
  <c r="E141" i="13"/>
  <c r="E153" i="13"/>
  <c r="E169" i="13"/>
  <c r="E161" i="13"/>
  <c r="E135" i="13"/>
  <c r="E139" i="13"/>
  <c r="E143" i="13"/>
  <c r="E147" i="13"/>
  <c r="E151" i="13"/>
  <c r="E159" i="13"/>
  <c r="E163" i="13"/>
  <c r="E167" i="13"/>
  <c r="E171" i="13"/>
  <c r="E183" i="13"/>
  <c r="E191" i="13"/>
  <c r="E195" i="13"/>
  <c r="E179" i="13"/>
  <c r="E136" i="13"/>
  <c r="E152" i="13"/>
  <c r="E160" i="13"/>
  <c r="E164" i="13"/>
  <c r="E133" i="13"/>
  <c r="E145" i="13"/>
  <c r="E149" i="13"/>
  <c r="E165" i="13"/>
  <c r="E173" i="13"/>
  <c r="E181" i="13"/>
  <c r="E189" i="13"/>
  <c r="E201" i="13"/>
  <c r="E142" i="13"/>
  <c r="E158" i="13"/>
  <c r="E162" i="13"/>
  <c r="E166" i="13"/>
  <c r="E170" i="13"/>
  <c r="E178" i="13"/>
  <c r="E186" i="13"/>
  <c r="E182" i="13"/>
  <c r="E154" i="13"/>
  <c r="E150" i="13"/>
  <c r="E198" i="13"/>
  <c r="E138" i="13"/>
  <c r="E146" i="13"/>
  <c r="E134" i="13"/>
  <c r="E194" i="13"/>
  <c r="E174" i="13"/>
  <c r="E190" i="13"/>
  <c r="E140" i="13"/>
  <c r="E175" i="13"/>
  <c r="E199" i="13"/>
  <c r="E187" i="13"/>
  <c r="E155" i="13"/>
  <c r="E196" i="13"/>
  <c r="E184" i="13"/>
  <c r="E168" i="13"/>
  <c r="E180" i="13"/>
  <c r="E176" i="13"/>
  <c r="E192" i="13"/>
  <c r="E144" i="13"/>
  <c r="E148" i="13"/>
  <c r="E188" i="13"/>
  <c r="E200" i="13"/>
  <c r="E172" i="13"/>
  <c r="E156" i="13"/>
  <c r="E132" i="13"/>
  <c r="E197" i="13"/>
  <c r="E157" i="13"/>
  <c r="E185" i="13"/>
  <c r="E137" i="13"/>
  <c r="F28" i="13" l="1"/>
  <c r="F121" i="13"/>
  <c r="F38" i="13"/>
  <c r="F118" i="13"/>
  <c r="F53" i="13"/>
  <c r="F82" i="13"/>
  <c r="F93" i="13"/>
  <c r="F34" i="13"/>
  <c r="F20" i="13"/>
  <c r="F73" i="13"/>
  <c r="F59" i="13"/>
  <c r="F105" i="13"/>
  <c r="F37" i="13"/>
  <c r="F92" i="13"/>
  <c r="F76" i="13"/>
  <c r="F35" i="13"/>
  <c r="F10" i="13"/>
  <c r="F15" i="13"/>
  <c r="F18" i="13"/>
  <c r="F60" i="13"/>
  <c r="F27" i="13"/>
  <c r="F30" i="13"/>
  <c r="F88" i="13"/>
  <c r="F114" i="13"/>
  <c r="F130" i="13"/>
  <c r="F98" i="13"/>
  <c r="F78" i="13"/>
  <c r="F26" i="13"/>
  <c r="F50" i="13"/>
  <c r="F111" i="13"/>
  <c r="F110" i="13"/>
  <c r="F44" i="13"/>
  <c r="F23" i="13"/>
  <c r="F87" i="13"/>
  <c r="F120" i="13"/>
  <c r="F116" i="13"/>
  <c r="F64" i="13"/>
  <c r="F29" i="13"/>
  <c r="F12" i="13"/>
  <c r="F39" i="13"/>
  <c r="F58" i="13"/>
  <c r="F91" i="13"/>
  <c r="F3" i="13"/>
  <c r="F106" i="13"/>
  <c r="F6" i="13"/>
  <c r="F80" i="13"/>
  <c r="F84" i="13"/>
  <c r="F109" i="13"/>
  <c r="F77" i="13"/>
  <c r="F43" i="13"/>
  <c r="F103" i="13"/>
  <c r="F21" i="13"/>
  <c r="F122" i="13"/>
  <c r="F71" i="13"/>
  <c r="F123" i="13"/>
  <c r="F81" i="13"/>
  <c r="F14" i="13"/>
  <c r="F8" i="13"/>
  <c r="F9" i="13"/>
  <c r="F31" i="13"/>
  <c r="F125" i="13"/>
  <c r="F24" i="13"/>
  <c r="F57" i="13"/>
  <c r="F108" i="13"/>
  <c r="F127" i="13"/>
  <c r="F5" i="13"/>
  <c r="F115" i="13"/>
  <c r="F131" i="13"/>
  <c r="F11" i="13"/>
  <c r="F113" i="13"/>
  <c r="F66" i="13"/>
  <c r="F85" i="13"/>
  <c r="F117" i="13"/>
  <c r="F79" i="13"/>
  <c r="F70" i="13"/>
  <c r="F74" i="13"/>
  <c r="F40" i="13"/>
  <c r="F129" i="13"/>
  <c r="F47" i="13"/>
  <c r="F86" i="13"/>
  <c r="F128" i="13"/>
  <c r="F90" i="13"/>
  <c r="F104" i="13"/>
  <c r="F119" i="13"/>
  <c r="F72" i="13"/>
  <c r="F4" i="13"/>
  <c r="F19" i="13"/>
  <c r="F96" i="13"/>
  <c r="F46" i="13"/>
  <c r="F100" i="13"/>
  <c r="F22" i="13"/>
  <c r="F16" i="13"/>
  <c r="F94" i="13"/>
  <c r="F7" i="13"/>
  <c r="F102" i="13"/>
  <c r="F89" i="13"/>
  <c r="F75" i="13"/>
  <c r="F95" i="13"/>
  <c r="F83" i="13"/>
  <c r="F67" i="13"/>
</calcChain>
</file>

<file path=xl/sharedStrings.xml><?xml version="1.0" encoding="utf-8"?>
<sst xmlns="http://schemas.openxmlformats.org/spreadsheetml/2006/main" count="491" uniqueCount="172">
  <si>
    <t>Platz</t>
  </si>
  <si>
    <t>T1</t>
  </si>
  <si>
    <t>T2</t>
  </si>
  <si>
    <t>T3</t>
  </si>
  <si>
    <t>T4</t>
  </si>
  <si>
    <t>T5</t>
  </si>
  <si>
    <t>T6</t>
  </si>
  <si>
    <t>T7</t>
  </si>
  <si>
    <t>T8</t>
  </si>
  <si>
    <t>Marco Weber</t>
  </si>
  <si>
    <t>Rene Scheurer</t>
  </si>
  <si>
    <t>Andreas Hollin</t>
  </si>
  <si>
    <t>David Gärtner</t>
  </si>
  <si>
    <t>Thomas Krause</t>
  </si>
  <si>
    <t>Spielername</t>
  </si>
  <si>
    <t>Sylvio Fischer</t>
  </si>
  <si>
    <t>Felix Glasow</t>
  </si>
  <si>
    <t>Andreas Hartung</t>
  </si>
  <si>
    <t>Spieler</t>
  </si>
  <si>
    <t>Total</t>
  </si>
  <si>
    <t>St.-Erg.</t>
  </si>
  <si>
    <t>T9</t>
  </si>
  <si>
    <t>T10</t>
  </si>
  <si>
    <t>T11</t>
  </si>
  <si>
    <t>T12</t>
  </si>
  <si>
    <t>T13</t>
  </si>
  <si>
    <t>T14</t>
  </si>
  <si>
    <t>Paul N. Schmidt</t>
  </si>
  <si>
    <t>Christopher Jaritz</t>
  </si>
  <si>
    <t>Jörg Bonitz</t>
  </si>
  <si>
    <t>Aaron Bocksberger</t>
  </si>
  <si>
    <t>Dominic Schmid</t>
  </si>
  <si>
    <t>Florian Schmidt</t>
  </si>
  <si>
    <t>Marco Bertram</t>
  </si>
  <si>
    <t>Steffen Eilenstein</t>
  </si>
  <si>
    <t>Peter Stadelmann</t>
  </si>
  <si>
    <t>Frank Brömel</t>
  </si>
  <si>
    <t>Ulrich Löffel</t>
  </si>
  <si>
    <t>HB</t>
  </si>
  <si>
    <t>↓↑</t>
  </si>
  <si>
    <t>T 9</t>
  </si>
  <si>
    <t>T 8</t>
  </si>
  <si>
    <t>T 7</t>
  </si>
  <si>
    <t>T 6</t>
  </si>
  <si>
    <t>T 5</t>
  </si>
  <si>
    <t>T 4</t>
  </si>
  <si>
    <t>T 3</t>
  </si>
  <si>
    <t>T 2</t>
  </si>
  <si>
    <t>T 1</t>
  </si>
  <si>
    <t>Marko Straßburger</t>
  </si>
  <si>
    <t>Tino Delling</t>
  </si>
  <si>
    <t>Daud Ilyas Ghauri</t>
  </si>
  <si>
    <t>Magnus Suttner</t>
  </si>
  <si>
    <t>Christoph Richter</t>
  </si>
  <si>
    <t>Thomas Brünner</t>
  </si>
  <si>
    <t>Heiko Funk</t>
  </si>
  <si>
    <t>Oliver Witzik</t>
  </si>
  <si>
    <t>Sven Ohlenroth</t>
  </si>
  <si>
    <t>Thomas Fritz</t>
  </si>
  <si>
    <t>Lukas Junker</t>
  </si>
  <si>
    <t>Thomas Kämpfer</t>
  </si>
  <si>
    <t>Florian Tetzner</t>
  </si>
  <si>
    <t>Jens Tzschirner</t>
  </si>
  <si>
    <t>Andreas Pohl</t>
  </si>
  <si>
    <t>Mario Beetz</t>
  </si>
  <si>
    <t>Frank Müller</t>
  </si>
  <si>
    <t>Helmut Kuball</t>
  </si>
  <si>
    <t>Frank Hörnig</t>
  </si>
  <si>
    <t>Thomas Garbe</t>
  </si>
  <si>
    <t>Ammar Al Ani</t>
  </si>
  <si>
    <t>Thimo Troks</t>
  </si>
  <si>
    <t>Michael Haferung</t>
  </si>
  <si>
    <t>Moritz Thomas</t>
  </si>
  <si>
    <t>Holger Seifert</t>
  </si>
  <si>
    <t>Michael Simon</t>
  </si>
  <si>
    <t>Mario Ilgen</t>
  </si>
  <si>
    <t>Jens Künitz</t>
  </si>
  <si>
    <t>Ronald Ratz</t>
  </si>
  <si>
    <t>Björn Rommel</t>
  </si>
  <si>
    <t>Breaks 30 +</t>
  </si>
  <si>
    <t>Breaks 30+</t>
  </si>
  <si>
    <t>Breaks gesamt:</t>
  </si>
  <si>
    <t>Frank Hofmann</t>
  </si>
  <si>
    <t>Ronny Rejke</t>
  </si>
  <si>
    <t>Irina Gorbataya</t>
  </si>
  <si>
    <t>Ayhan Ekiz</t>
  </si>
  <si>
    <t>Imad Mohamad</t>
  </si>
  <si>
    <t>Robert Ochmann</t>
  </si>
  <si>
    <t>Rico Krumbiegel</t>
  </si>
  <si>
    <t>Björn Schumann</t>
  </si>
  <si>
    <t>Hilmar Habrom</t>
  </si>
  <si>
    <t>Andre Jung</t>
  </si>
  <si>
    <t>Thomas Kraege</t>
  </si>
  <si>
    <t>Rene Reinhardt</t>
  </si>
  <si>
    <t>Matthias Eichel</t>
  </si>
  <si>
    <t>Pragadeeshwaran Ratheesh</t>
  </si>
  <si>
    <t>Pl.alt</t>
  </si>
  <si>
    <t>Till Fritzsche</t>
  </si>
  <si>
    <t>Marec Stachly</t>
  </si>
  <si>
    <t>Ali Kirim</t>
  </si>
  <si>
    <t>Hans Bergmann</t>
  </si>
  <si>
    <t>Felix Rotsching</t>
  </si>
  <si>
    <t>Michael Seidel</t>
  </si>
  <si>
    <t>Andreas Lositza</t>
  </si>
  <si>
    <t>Andreas Fandrei</t>
  </si>
  <si>
    <t>Timo Veit</t>
  </si>
  <si>
    <t>Matthias Bauer</t>
  </si>
  <si>
    <t>Lubos Charvat</t>
  </si>
  <si>
    <t>Shuo Yang</t>
  </si>
  <si>
    <t>Andy Swennen</t>
  </si>
  <si>
    <t>Ulrike Wilfer</t>
  </si>
  <si>
    <t>Patrick Schicker</t>
  </si>
  <si>
    <t>Örbi Ermdorfer</t>
  </si>
  <si>
    <t>Steffen Meußler</t>
  </si>
  <si>
    <t>Rainer Trupkovic</t>
  </si>
  <si>
    <t>Thomas Schnabl</t>
  </si>
  <si>
    <t>Ronny Zimmermann</t>
  </si>
  <si>
    <t>Rainer Krämer</t>
  </si>
  <si>
    <t>Danny Fichtmüller</t>
  </si>
  <si>
    <t>Cihan Ekiz</t>
  </si>
  <si>
    <t>Thomas Matka</t>
  </si>
  <si>
    <t>Holger Hänel</t>
  </si>
  <si>
    <t>Carsten Schröter</t>
  </si>
  <si>
    <t>Michael Richter</t>
  </si>
  <si>
    <t>Christian Fröhlich</t>
  </si>
  <si>
    <t>Stefan Meußler</t>
  </si>
  <si>
    <t>Frank Brandmeier</t>
  </si>
  <si>
    <t>Francesco Cocco</t>
  </si>
  <si>
    <t>Mohanad Alobidi</t>
  </si>
  <si>
    <t>Michael Schnabel</t>
  </si>
  <si>
    <t>Hermann Kraus</t>
  </si>
  <si>
    <t>Slava Nikiforov</t>
  </si>
  <si>
    <t>Marco Danisch</t>
  </si>
  <si>
    <t>Andreas Schreier</t>
  </si>
  <si>
    <t>André Osowski</t>
  </si>
  <si>
    <t>Michael Kandler</t>
  </si>
  <si>
    <t>Lukas Körnig</t>
  </si>
  <si>
    <t>Jonas Ziemer</t>
  </si>
  <si>
    <t xml:space="preserve">Breaks 30 </t>
  </si>
  <si>
    <t>T15</t>
  </si>
  <si>
    <t>Peter Kloppisch</t>
  </si>
  <si>
    <t>Istvan Farkas</t>
  </si>
  <si>
    <t>Abdolkarim Setoudeh</t>
  </si>
  <si>
    <t>Dominik Rossmann</t>
  </si>
  <si>
    <t>Volker Stahl</t>
  </si>
  <si>
    <t>Tanja Ender</t>
  </si>
  <si>
    <t>Thomas Blang</t>
  </si>
  <si>
    <t>Sebastian Födisch</t>
  </si>
  <si>
    <t>Tino Wendelmuth</t>
  </si>
  <si>
    <t>Marco Rost</t>
  </si>
  <si>
    <t>Christopher Buße</t>
  </si>
  <si>
    <t>Christian Zenß</t>
  </si>
  <si>
    <t>Wei Müller</t>
  </si>
  <si>
    <t>Thomas Metzler</t>
  </si>
  <si>
    <t>Benjamin Baumann</t>
  </si>
  <si>
    <t>Johannes Schranz</t>
  </si>
  <si>
    <t>Alexander Usbeck</t>
  </si>
  <si>
    <t>Rainer Eberlein</t>
  </si>
  <si>
    <t>Justin Eichhorn</t>
  </si>
  <si>
    <t>Gustav Hollnagel</t>
  </si>
  <si>
    <t>Raiko Förster</t>
  </si>
  <si>
    <t>Markus Elstermann</t>
  </si>
  <si>
    <t>Thomas Nierobisch</t>
  </si>
  <si>
    <t>Aissam Labiad</t>
  </si>
  <si>
    <t>T16</t>
  </si>
  <si>
    <t>T17</t>
  </si>
  <si>
    <t>T18</t>
  </si>
  <si>
    <t>T19</t>
  </si>
  <si>
    <t>T20</t>
  </si>
  <si>
    <t>Frank Jacob</t>
  </si>
  <si>
    <t>Marcus Müller</t>
  </si>
  <si>
    <t>Wei 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</si>
</sst>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b/>
      <sz val="12"/>
      <color rgb="FF000000"/>
      <name val="Arial"/>
      <family val="2"/>
    </font>
    <font>
      <sz val="8"/>
      <color theme="5" tint="-0.499984740745262"/>
      <name val="Arial"/>
      <family val="2"/>
    </font>
    <font>
      <b/>
      <sz val="9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theme="5" tint="-0.499984740745262"/>
      <name val="Arial"/>
      <family val="2"/>
    </font>
    <font>
      <sz val="9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9"/>
      <color indexed="5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Calibri"/>
      <family val="2"/>
      <scheme val="minor"/>
    </font>
    <font>
      <b/>
      <sz val="8"/>
      <color rgb="FF002060"/>
      <name val="Calibri"/>
      <family val="2"/>
    </font>
    <font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9" fillId="0" borderId="0"/>
    <xf numFmtId="0" fontId="31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10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0" fillId="0" borderId="0" xfId="0" applyNumberFormat="1"/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2" fillId="3" borderId="0" xfId="0" applyFont="1" applyFill="1"/>
    <xf numFmtId="1" fontId="12" fillId="0" borderId="0" xfId="0" applyNumberFormat="1" applyFont="1"/>
    <xf numFmtId="0" fontId="17" fillId="3" borderId="0" xfId="0" applyFont="1" applyFill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11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1" fontId="10" fillId="0" borderId="0" xfId="0" applyNumberFormat="1" applyFont="1"/>
    <xf numFmtId="1" fontId="13" fillId="3" borderId="0" xfId="0" applyNumberFormat="1" applyFont="1" applyFill="1" applyAlignment="1">
      <alignment horizontal="center"/>
    </xf>
    <xf numFmtId="0" fontId="13" fillId="3" borderId="2" xfId="0" applyFont="1" applyFill="1" applyBorder="1"/>
    <xf numFmtId="0" fontId="22" fillId="0" borderId="0" xfId="0" applyFont="1"/>
    <xf numFmtId="1" fontId="22" fillId="0" borderId="0" xfId="0" applyNumberFormat="1" applyFont="1"/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3" fillId="0" borderId="0" xfId="0" applyFont="1"/>
    <xf numFmtId="0" fontId="24" fillId="4" borderId="0" xfId="0" applyFont="1" applyFill="1" applyAlignment="1">
      <alignment horizontal="center"/>
    </xf>
    <xf numFmtId="0" fontId="24" fillId="4" borderId="0" xfId="0" applyFont="1" applyFill="1" applyAlignment="1">
      <alignment vertical="center"/>
    </xf>
    <xf numFmtId="1" fontId="24" fillId="4" borderId="0" xfId="0" applyNumberFormat="1" applyFont="1" applyFill="1" applyAlignment="1">
      <alignment horizontal="center"/>
    </xf>
    <xf numFmtId="1" fontId="24" fillId="4" borderId="0" xfId="0" applyNumberFormat="1" applyFont="1" applyFill="1"/>
    <xf numFmtId="0" fontId="24" fillId="4" borderId="0" xfId="0" applyFont="1" applyFill="1"/>
    <xf numFmtId="1" fontId="27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" fontId="27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1" fontId="24" fillId="0" borderId="1" xfId="0" applyNumberFormat="1" applyFont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0" fontId="24" fillId="5" borderId="0" xfId="0" applyFont="1" applyFill="1"/>
    <xf numFmtId="1" fontId="24" fillId="5" borderId="0" xfId="0" applyNumberFormat="1" applyFont="1" applyFill="1" applyAlignment="1">
      <alignment horizontal="center"/>
    </xf>
    <xf numFmtId="1" fontId="26" fillId="5" borderId="0" xfId="0" applyNumberFormat="1" applyFont="1" applyFill="1" applyAlignment="1">
      <alignment horizontal="center"/>
    </xf>
    <xf numFmtId="1" fontId="24" fillId="5" borderId="0" xfId="0" applyNumberFormat="1" applyFont="1" applyFill="1"/>
    <xf numFmtId="0" fontId="24" fillId="5" borderId="0" xfId="0" applyFont="1" applyFill="1" applyAlignment="1">
      <alignment vertical="center"/>
    </xf>
    <xf numFmtId="1" fontId="27" fillId="0" borderId="1" xfId="0" applyNumberFormat="1" applyFont="1" applyBorder="1" applyAlignment="1">
      <alignment horizontal="center"/>
    </xf>
    <xf numFmtId="0" fontId="24" fillId="2" borderId="0" xfId="0" applyFont="1" applyFill="1"/>
    <xf numFmtId="1" fontId="27" fillId="2" borderId="1" xfId="0" applyNumberFormat="1" applyFont="1" applyFill="1" applyBorder="1" applyAlignment="1">
      <alignment horizontal="center"/>
    </xf>
    <xf numFmtId="1" fontId="24" fillId="0" borderId="0" xfId="0" applyNumberFormat="1" applyFont="1"/>
    <xf numFmtId="1" fontId="28" fillId="4" borderId="0" xfId="0" applyNumberFormat="1" applyFont="1" applyFill="1" applyAlignment="1">
      <alignment horizontal="center"/>
    </xf>
    <xf numFmtId="1" fontId="28" fillId="5" borderId="0" xfId="0" applyNumberFormat="1" applyFont="1" applyFill="1" applyAlignment="1">
      <alignment horizontal="center"/>
    </xf>
    <xf numFmtId="0" fontId="29" fillId="0" borderId="0" xfId="0" applyFont="1" applyAlignment="1">
      <alignment vertical="center"/>
    </xf>
    <xf numFmtId="1" fontId="30" fillId="0" borderId="0" xfId="0" applyNumberFormat="1" applyFont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2" xfId="0" applyFont="1" applyBorder="1"/>
    <xf numFmtId="164" fontId="29" fillId="0" borderId="1" xfId="0" applyNumberFormat="1" applyFont="1" applyBorder="1" applyAlignment="1">
      <alignment horizontal="center" vertical="center"/>
    </xf>
    <xf numFmtId="0" fontId="29" fillId="0" borderId="0" xfId="0" applyFont="1"/>
    <xf numFmtId="1" fontId="30" fillId="0" borderId="1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horizontal="center"/>
    </xf>
    <xf numFmtId="1" fontId="30" fillId="0" borderId="1" xfId="0" applyNumberFormat="1" applyFont="1" applyBorder="1" applyAlignment="1">
      <alignment horizontal="center"/>
    </xf>
    <xf numFmtId="0" fontId="32" fillId="3" borderId="0" xfId="0" applyFont="1" applyFill="1" applyAlignment="1">
      <alignment horizontal="center"/>
    </xf>
    <xf numFmtId="1" fontId="33" fillId="4" borderId="0" xfId="0" applyNumberFormat="1" applyFont="1" applyFill="1" applyAlignment="1">
      <alignment horizontal="center"/>
    </xf>
    <xf numFmtId="1" fontId="33" fillId="5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35" fillId="4" borderId="0" xfId="0" applyFont="1" applyFill="1" applyAlignment="1">
      <alignment horizontal="right"/>
    </xf>
    <xf numFmtId="0" fontId="24" fillId="5" borderId="0" xfId="0" applyFont="1" applyFill="1" applyAlignment="1">
      <alignment horizontal="right"/>
    </xf>
    <xf numFmtId="1" fontId="26" fillId="4" borderId="0" xfId="0" applyNumberFormat="1" applyFont="1" applyFill="1" applyAlignment="1">
      <alignment horizontal="center"/>
    </xf>
    <xf numFmtId="0" fontId="11" fillId="0" borderId="0" xfId="0" applyFont="1"/>
    <xf numFmtId="1" fontId="36" fillId="4" borderId="0" xfId="0" applyNumberFormat="1" applyFont="1" applyFill="1"/>
    <xf numFmtId="1" fontId="2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37" fillId="5" borderId="0" xfId="0" applyFont="1" applyFill="1" applyAlignment="1">
      <alignment horizontal="center"/>
    </xf>
    <xf numFmtId="0" fontId="37" fillId="5" borderId="0" xfId="0" applyFont="1" applyFill="1" applyAlignment="1">
      <alignment horizontal="right"/>
    </xf>
    <xf numFmtId="0" fontId="37" fillId="5" borderId="0" xfId="0" applyFont="1" applyFill="1"/>
    <xf numFmtId="0" fontId="37" fillId="5" borderId="0" xfId="0" applyFont="1" applyFill="1" applyAlignment="1">
      <alignment vertical="center"/>
    </xf>
    <xf numFmtId="0" fontId="37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right"/>
    </xf>
    <xf numFmtId="0" fontId="24" fillId="0" borderId="1" xfId="0" applyFont="1" applyBorder="1"/>
    <xf numFmtId="0" fontId="25" fillId="5" borderId="0" xfId="0" applyFont="1" applyFill="1"/>
    <xf numFmtId="0" fontId="39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24" fillId="0" borderId="1" xfId="0" applyFont="1" applyBorder="1" applyAlignment="1">
      <alignment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2" xfId="10" applyFont="1" applyBorder="1" applyAlignment="1">
      <alignment horizontal="left" vertical="center"/>
    </xf>
    <xf numFmtId="0" fontId="27" fillId="0" borderId="1" xfId="10" applyFont="1" applyBorder="1" applyAlignment="1">
      <alignment horizontal="center" vertical="center"/>
    </xf>
    <xf numFmtId="0" fontId="27" fillId="0" borderId="2" xfId="10" applyFont="1" applyBorder="1" applyAlignment="1">
      <alignment vertical="center"/>
    </xf>
    <xf numFmtId="0" fontId="27" fillId="5" borderId="0" xfId="0" applyFont="1" applyFill="1"/>
    <xf numFmtId="0" fontId="27" fillId="5" borderId="0" xfId="0" applyFont="1" applyFill="1" applyAlignment="1">
      <alignment vertical="center"/>
    </xf>
    <xf numFmtId="0" fontId="10" fillId="0" borderId="0" xfId="0" applyFont="1" applyAlignment="1">
      <alignment horizontal="right"/>
    </xf>
  </cellXfs>
  <cellStyles count="12">
    <cellStyle name="Standard" xfId="0" builtinId="0"/>
    <cellStyle name="Standard 10" xfId="9"/>
    <cellStyle name="Standard 11" xfId="10"/>
    <cellStyle name="Standard 2" xfId="2"/>
    <cellStyle name="Standard 3" xfId="1"/>
    <cellStyle name="Standard 4" xfId="3"/>
    <cellStyle name="Standard 5" xfId="4"/>
    <cellStyle name="Standard 6" xfId="5"/>
    <cellStyle name="Standard 7" xfId="6"/>
    <cellStyle name="Standard 8" xfId="7"/>
    <cellStyle name="Standard 9" xfId="8"/>
    <cellStyle name="Währung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0</xdr:row>
          <xdr:rowOff>22860</xdr:rowOff>
        </xdr:from>
        <xdr:to>
          <xdr:col>3</xdr:col>
          <xdr:colOff>1325880</xdr:colOff>
          <xdr:row>0</xdr:row>
          <xdr:rowOff>289560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</a:t>
              </a:r>
            </a:p>
            <a:p>
              <a:pPr algn="ctr" rtl="0">
                <a:defRPr sz="1000"/>
              </a:pPr>
              <a:endPara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8"/>
  </sheetPr>
  <dimension ref="A1:BP201"/>
  <sheetViews>
    <sheetView showGridLines="0" showRowColHeaders="0" showZeros="0" tabSelected="1" zoomScaleNormal="100" workbookViewId="0"/>
  </sheetViews>
  <sheetFormatPr baseColWidth="10" defaultColWidth="11.44140625" defaultRowHeight="13.2" x14ac:dyDescent="0.25"/>
  <cols>
    <col min="1" max="1" width="6.33203125" bestFit="1" customWidth="1"/>
    <col min="2" max="2" width="3.5546875" style="15" customWidth="1"/>
    <col min="3" max="3" width="4.6640625" customWidth="1"/>
    <col min="4" max="4" width="23.6640625" style="14" customWidth="1"/>
    <col min="5" max="5" width="8.33203125" style="1" bestFit="1" customWidth="1"/>
    <col min="6" max="6" width="7" style="1" hidden="1" customWidth="1"/>
    <col min="7" max="7" width="7.88671875" style="3" hidden="1" customWidth="1"/>
    <col min="8" max="8" width="5.33203125" style="80" customWidth="1"/>
    <col min="9" max="28" width="3.77734375" customWidth="1"/>
    <col min="29" max="29" width="14.6640625" style="2" customWidth="1"/>
    <col min="30" max="30" width="4.6640625" style="11" customWidth="1"/>
    <col min="31" max="31" width="14.6640625" style="2" customWidth="1"/>
    <col min="32" max="32" width="5.109375" style="11" bestFit="1" customWidth="1"/>
    <col min="33" max="33" width="14.6640625" style="2" bestFit="1" customWidth="1"/>
    <col min="34" max="34" width="7.109375" style="11" customWidth="1"/>
    <col min="35" max="35" width="15.109375" style="2" bestFit="1" customWidth="1"/>
    <col min="36" max="36" width="4.6640625" style="11" customWidth="1"/>
    <col min="37" max="37" width="16.44140625" style="2" bestFit="1" customWidth="1"/>
    <col min="38" max="38" width="4.6640625" style="11" customWidth="1"/>
    <col min="39" max="39" width="15.109375" style="2" bestFit="1" customWidth="1"/>
    <col min="40" max="40" width="4.6640625" style="11" customWidth="1"/>
    <col min="41" max="41" width="15.109375" style="2" customWidth="1"/>
    <col min="42" max="42" width="4.6640625" style="11" customWidth="1"/>
    <col min="43" max="43" width="15.109375" style="2" customWidth="1"/>
    <col min="44" max="44" width="4.6640625" style="11" customWidth="1"/>
    <col min="45" max="45" width="15.109375" style="2" bestFit="1" customWidth="1"/>
    <col min="46" max="46" width="4.6640625" style="11" customWidth="1"/>
    <col min="47" max="47" width="15.109375" style="2" bestFit="1" customWidth="1"/>
    <col min="48" max="48" width="4.6640625" style="11" customWidth="1"/>
    <col min="49" max="49" width="14.6640625" style="2" bestFit="1" customWidth="1"/>
    <col min="50" max="50" width="4.6640625" style="11" customWidth="1"/>
    <col min="51" max="51" width="15.109375" style="2" bestFit="1" customWidth="1"/>
    <col min="52" max="52" width="4.6640625" style="11" customWidth="1"/>
    <col min="53" max="53" width="16.44140625" style="2" bestFit="1" customWidth="1"/>
    <col min="54" max="54" width="4.6640625" style="11" customWidth="1"/>
    <col min="55" max="55" width="15.109375" style="2" bestFit="1" customWidth="1"/>
    <col min="56" max="56" width="4.6640625" style="11" customWidth="1"/>
    <col min="57" max="57" width="15.109375" style="2" customWidth="1"/>
    <col min="58" max="58" width="4.6640625" style="11" customWidth="1"/>
    <col min="59" max="59" width="15.109375" style="2" bestFit="1" customWidth="1"/>
    <col min="60" max="60" width="4.6640625" style="11" customWidth="1"/>
    <col min="61" max="61" width="15.109375" style="2" customWidth="1"/>
    <col min="62" max="62" width="4.6640625" style="11" customWidth="1"/>
    <col min="63" max="63" width="15.109375" style="2" bestFit="1" customWidth="1"/>
    <col min="64" max="64" width="4.6640625" style="11" customWidth="1"/>
    <col min="65" max="65" width="15.109375" style="2" customWidth="1"/>
    <col min="66" max="66" width="4.6640625" style="11" customWidth="1"/>
    <col min="67" max="67" width="15.109375" style="2" customWidth="1"/>
    <col min="68" max="68" width="4.6640625" style="11" customWidth="1"/>
  </cols>
  <sheetData>
    <row r="1" spans="1:68" ht="25.5" customHeight="1" x14ac:dyDescent="0.25">
      <c r="Q1" s="90" t="s">
        <v>81</v>
      </c>
      <c r="R1" s="90"/>
      <c r="S1" s="90"/>
      <c r="T1" s="90"/>
      <c r="U1" s="90"/>
      <c r="V1" s="90"/>
      <c r="W1" s="18">
        <f>AD1+AF1+AH1+AJ1+AL1+AN1+AP1+AR1+AT1+AV1+AX1+AZ1+BB1+BD1+BF1+BH1+BJ1+BL1+BN1+BP1</f>
        <v>177</v>
      </c>
      <c r="X1" s="18"/>
      <c r="Y1" s="18"/>
      <c r="Z1" s="18"/>
      <c r="AA1" s="18"/>
      <c r="AB1" s="18"/>
      <c r="AC1" s="16" t="s">
        <v>79</v>
      </c>
      <c r="AD1" s="17">
        <v>4</v>
      </c>
      <c r="AE1" s="16" t="s">
        <v>80</v>
      </c>
      <c r="AF1" s="17">
        <v>2</v>
      </c>
      <c r="AG1" s="16" t="s">
        <v>79</v>
      </c>
      <c r="AH1" s="17">
        <v>16</v>
      </c>
      <c r="AI1" s="16" t="s">
        <v>79</v>
      </c>
      <c r="AJ1" s="17">
        <v>19</v>
      </c>
      <c r="AK1" s="16" t="s">
        <v>79</v>
      </c>
      <c r="AL1" s="17">
        <v>12</v>
      </c>
      <c r="AM1" s="16" t="s">
        <v>79</v>
      </c>
      <c r="AN1" s="17">
        <v>6</v>
      </c>
      <c r="AO1" s="16" t="s">
        <v>79</v>
      </c>
      <c r="AP1" s="17">
        <v>14</v>
      </c>
      <c r="AQ1" s="16" t="s">
        <v>79</v>
      </c>
      <c r="AR1" s="17">
        <v>12</v>
      </c>
      <c r="AS1" s="16" t="s">
        <v>79</v>
      </c>
      <c r="AT1" s="17">
        <v>12</v>
      </c>
      <c r="AU1" s="16" t="s">
        <v>79</v>
      </c>
      <c r="AV1" s="17">
        <v>18</v>
      </c>
      <c r="AW1" s="16" t="s">
        <v>79</v>
      </c>
      <c r="AX1" s="17">
        <v>12</v>
      </c>
      <c r="AY1" s="16" t="s">
        <v>79</v>
      </c>
      <c r="AZ1" s="17">
        <v>14</v>
      </c>
      <c r="BA1" s="16" t="s">
        <v>79</v>
      </c>
      <c r="BB1" s="17">
        <v>7</v>
      </c>
      <c r="BC1" s="16" t="s">
        <v>79</v>
      </c>
      <c r="BD1" s="17">
        <v>6</v>
      </c>
      <c r="BE1" s="16" t="s">
        <v>138</v>
      </c>
      <c r="BF1" s="17">
        <v>4</v>
      </c>
      <c r="BG1" s="16" t="s">
        <v>79</v>
      </c>
      <c r="BH1" s="17">
        <v>8</v>
      </c>
      <c r="BI1" s="16" t="s">
        <v>138</v>
      </c>
      <c r="BJ1" s="17">
        <v>11</v>
      </c>
      <c r="BK1" s="16" t="s">
        <v>79</v>
      </c>
      <c r="BL1" s="17"/>
      <c r="BM1" s="16" t="s">
        <v>138</v>
      </c>
      <c r="BN1" s="17"/>
      <c r="BO1" s="16" t="s">
        <v>138</v>
      </c>
      <c r="BP1" s="17"/>
    </row>
    <row r="2" spans="1:68" s="10" customFormat="1" ht="13.8" x14ac:dyDescent="0.3">
      <c r="A2" s="8" t="s">
        <v>0</v>
      </c>
      <c r="B2" s="64" t="s">
        <v>39</v>
      </c>
      <c r="C2" s="12" t="s">
        <v>96</v>
      </c>
      <c r="D2" s="7" t="s">
        <v>14</v>
      </c>
      <c r="E2" s="8" t="s">
        <v>19</v>
      </c>
      <c r="F2" s="8">
        <v>-1</v>
      </c>
      <c r="G2" s="9" t="s">
        <v>20</v>
      </c>
      <c r="H2" s="61" t="s">
        <v>38</v>
      </c>
      <c r="I2" s="8" t="s">
        <v>1</v>
      </c>
      <c r="J2" s="8" t="s">
        <v>2</v>
      </c>
      <c r="K2" s="8" t="s">
        <v>3</v>
      </c>
      <c r="L2" s="8" t="s">
        <v>4</v>
      </c>
      <c r="M2" s="8" t="s">
        <v>5</v>
      </c>
      <c r="N2" s="8" t="s">
        <v>6</v>
      </c>
      <c r="O2" s="8" t="s">
        <v>7</v>
      </c>
      <c r="P2" s="8" t="s">
        <v>8</v>
      </c>
      <c r="Q2" s="8" t="s">
        <v>21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139</v>
      </c>
      <c r="X2" s="8" t="s">
        <v>164</v>
      </c>
      <c r="Y2" s="8" t="s">
        <v>165</v>
      </c>
      <c r="Z2" s="8"/>
      <c r="AA2" s="8"/>
      <c r="AB2" s="8"/>
      <c r="AC2" s="7" t="s">
        <v>18</v>
      </c>
      <c r="AD2" s="13" t="s">
        <v>48</v>
      </c>
      <c r="AE2" s="7" t="s">
        <v>18</v>
      </c>
      <c r="AF2" s="13" t="s">
        <v>47</v>
      </c>
      <c r="AG2" s="7" t="s">
        <v>18</v>
      </c>
      <c r="AH2" s="13" t="s">
        <v>46</v>
      </c>
      <c r="AI2" s="7" t="s">
        <v>18</v>
      </c>
      <c r="AJ2" s="13" t="s">
        <v>45</v>
      </c>
      <c r="AK2" s="7" t="s">
        <v>18</v>
      </c>
      <c r="AL2" s="13" t="s">
        <v>44</v>
      </c>
      <c r="AM2" s="7" t="s">
        <v>18</v>
      </c>
      <c r="AN2" s="13" t="s">
        <v>43</v>
      </c>
      <c r="AO2" s="7" t="s">
        <v>18</v>
      </c>
      <c r="AP2" s="13" t="s">
        <v>42</v>
      </c>
      <c r="AQ2" s="7" t="s">
        <v>18</v>
      </c>
      <c r="AR2" s="13" t="s">
        <v>41</v>
      </c>
      <c r="AS2" s="7" t="s">
        <v>18</v>
      </c>
      <c r="AT2" s="19" t="s">
        <v>40</v>
      </c>
      <c r="AU2" s="20" t="s">
        <v>18</v>
      </c>
      <c r="AV2" s="13" t="s">
        <v>22</v>
      </c>
      <c r="AW2" s="7" t="s">
        <v>18</v>
      </c>
      <c r="AX2" s="13" t="s">
        <v>23</v>
      </c>
      <c r="AY2" s="7" t="s">
        <v>18</v>
      </c>
      <c r="AZ2" s="13" t="s">
        <v>24</v>
      </c>
      <c r="BA2" s="7" t="s">
        <v>18</v>
      </c>
      <c r="BB2" s="13" t="s">
        <v>25</v>
      </c>
      <c r="BC2" s="7" t="s">
        <v>18</v>
      </c>
      <c r="BD2" s="13" t="s">
        <v>26</v>
      </c>
      <c r="BE2" s="7" t="s">
        <v>18</v>
      </c>
      <c r="BF2" s="13" t="s">
        <v>139</v>
      </c>
      <c r="BG2" s="7" t="s">
        <v>18</v>
      </c>
      <c r="BH2" s="13" t="s">
        <v>164</v>
      </c>
      <c r="BI2" s="7" t="s">
        <v>18</v>
      </c>
      <c r="BJ2" s="13" t="s">
        <v>165</v>
      </c>
      <c r="BK2" s="7" t="s">
        <v>18</v>
      </c>
      <c r="BL2" s="13" t="s">
        <v>166</v>
      </c>
      <c r="BM2" s="7" t="s">
        <v>18</v>
      </c>
      <c r="BN2" s="13" t="s">
        <v>167</v>
      </c>
      <c r="BO2" s="7" t="s">
        <v>18</v>
      </c>
      <c r="BP2" s="13" t="s">
        <v>168</v>
      </c>
    </row>
    <row r="3" spans="1:68" s="36" customFormat="1" ht="12" x14ac:dyDescent="0.25">
      <c r="A3" s="28">
        <v>1</v>
      </c>
      <c r="B3" s="65">
        <f t="shared" ref="B3:B66" si="0">IF(C3="","",C3-A3)</f>
        <v>2</v>
      </c>
      <c r="C3" s="28">
        <v>3</v>
      </c>
      <c r="D3" s="29" t="s">
        <v>50</v>
      </c>
      <c r="E3" s="49">
        <f>I3+J3+K3+L3+M3+N3+O3+P3+Q3+R3+S3+T3+U3+V3+W3+X3+Y3</f>
        <v>2200.0210299999999</v>
      </c>
      <c r="F3" s="30">
        <f>E3-G3</f>
        <v>2200.0210299999999</v>
      </c>
      <c r="G3" s="30">
        <f>INDEX(I3:W3,MATCH(LARGE(I3:W3,COUNTIF(I3:W3,"&gt;="&amp;0)),I3:W3,0))</f>
        <v>0</v>
      </c>
      <c r="H3" s="62">
        <v>59</v>
      </c>
      <c r="I3" s="31">
        <f t="shared" ref="I3:I44" si="1">SUMIF($AC$3:$AC$59,$D3,$AD$3:$AD$59)</f>
        <v>0</v>
      </c>
      <c r="J3" s="31">
        <f t="shared" ref="J3:J44" si="2">SUMIF($AE$3:$AE$42,$D3,$AF$3:$AF$42)</f>
        <v>0</v>
      </c>
      <c r="K3" s="31">
        <f t="shared" ref="K3:K44" si="3">SUMIF($AG$3:$AG$42,$D3,$AH$3:$AH$42)</f>
        <v>80.000029999999995</v>
      </c>
      <c r="L3" s="31">
        <f t="shared" ref="L3:L44" si="4">SUMIF($AI$3:$AI$42,$D3,$AJ$3:$AJ$42)</f>
        <v>35.000100000000003</v>
      </c>
      <c r="M3" s="31">
        <f t="shared" ref="M3:M44" si="5">SUMIF($AK$3:$AK$42,$D3,$AL$3:$AL$42)</f>
        <v>345</v>
      </c>
      <c r="N3" s="31">
        <f>SUMIF($AM$3:$AM$42,$D3,$AN$3:$AN$42)</f>
        <v>210</v>
      </c>
      <c r="O3" s="31">
        <f t="shared" ref="O3:O44" si="6">SUMIF($AO$3:$AO$42,$D3,$AP$3:$AP$42)</f>
        <v>0</v>
      </c>
      <c r="P3" s="32">
        <f t="shared" ref="P3:P44" si="7">SUMIF($AQ$3:$AQ$42,$D3,$AR$3:$AR$42)</f>
        <v>180.00400000000002</v>
      </c>
      <c r="Q3" s="31">
        <f t="shared" ref="Q3:Q44" si="8">SUMIF(AS$3:AS$42,$D3,AT$3:AT$42)</f>
        <v>70.005600000000001</v>
      </c>
      <c r="R3" s="31">
        <f t="shared" ref="R3:R44" si="9">SUMIF(AU$3:AU$42,$D3,AV$3:AV$42)</f>
        <v>120.00006</v>
      </c>
      <c r="S3" s="31">
        <f t="shared" ref="S3:S34" si="10">SUMIF(AW$3:AW$42,$D3,AX$3:AX$42)</f>
        <v>105.00004</v>
      </c>
      <c r="T3" s="31">
        <f>SUMIF(AY$3:AY$42,$D3,AZ$3:AZ$42)</f>
        <v>330</v>
      </c>
      <c r="U3" s="31">
        <f t="shared" ref="U3:U44" si="11">SUMIF(BA$3:BA$42,$D3,BB$3:BB$42)</f>
        <v>160</v>
      </c>
      <c r="V3" s="31">
        <f>SUMIF(BC$3:BC$42,$D3,BD$3:BD$42)</f>
        <v>0</v>
      </c>
      <c r="W3" s="31">
        <f>SUMIF(BE$3:BE$42,$D3,BF$3:BF$42)</f>
        <v>150</v>
      </c>
      <c r="X3" s="31">
        <f>SUMIF(BG$3:BG$42,$D3,BH$3:BH$42)</f>
        <v>265.0052</v>
      </c>
      <c r="Y3" s="31">
        <f>SUMIF(BI$3:BI$42,$D3,BJ$3:BJ$42)</f>
        <v>150.006</v>
      </c>
      <c r="Z3" s="31">
        <f>SUMIF(BK$3:BK$42,$D3,BL$3:BL$42)</f>
        <v>0</v>
      </c>
      <c r="AA3" s="31">
        <f>SUMIF(BM$3:BM$42,$D3,BN$3:BN$42)</f>
        <v>0</v>
      </c>
      <c r="AB3" s="31">
        <f>SUMIF(BO$3:BO$42,$D3,BP$3:BP$42)</f>
        <v>0</v>
      </c>
      <c r="AC3" s="51" t="s">
        <v>121</v>
      </c>
      <c r="AD3" s="58">
        <v>315</v>
      </c>
      <c r="AE3" s="68" t="s">
        <v>17</v>
      </c>
      <c r="AF3" s="71">
        <v>200.00015999999999</v>
      </c>
      <c r="AG3" s="55" t="s">
        <v>12</v>
      </c>
      <c r="AH3" s="70">
        <v>225.00011999999998</v>
      </c>
      <c r="AI3" s="57" t="s">
        <v>9</v>
      </c>
      <c r="AJ3" s="58">
        <v>205.00005999999999</v>
      </c>
      <c r="AK3" s="57" t="s">
        <v>98</v>
      </c>
      <c r="AL3" s="58">
        <v>410</v>
      </c>
      <c r="AM3" s="57" t="s">
        <v>30</v>
      </c>
      <c r="AN3" s="58">
        <v>310</v>
      </c>
      <c r="AO3" s="57" t="s">
        <v>27</v>
      </c>
      <c r="AP3" s="58">
        <v>325</v>
      </c>
      <c r="AQ3" s="36" t="s">
        <v>30</v>
      </c>
      <c r="AR3" s="35">
        <v>330.00400000000002</v>
      </c>
      <c r="AS3" s="36" t="s">
        <v>12</v>
      </c>
      <c r="AT3" s="33">
        <v>200.00740000000002</v>
      </c>
      <c r="AU3" s="37" t="s">
        <v>9</v>
      </c>
      <c r="AV3" s="38">
        <v>320.00000999999997</v>
      </c>
      <c r="AW3" s="36" t="s">
        <v>12</v>
      </c>
      <c r="AX3" s="78">
        <v>210.00013000000001</v>
      </c>
      <c r="AY3" s="36" t="s">
        <v>50</v>
      </c>
      <c r="AZ3" s="35">
        <v>330</v>
      </c>
      <c r="BA3" s="36" t="s">
        <v>9</v>
      </c>
      <c r="BB3" s="84">
        <v>210</v>
      </c>
      <c r="BC3" s="85" t="s">
        <v>52</v>
      </c>
      <c r="BD3" s="86">
        <v>230</v>
      </c>
      <c r="BE3" s="36" t="s">
        <v>9</v>
      </c>
      <c r="BF3" s="35">
        <v>210</v>
      </c>
      <c r="BG3" s="36" t="s">
        <v>72</v>
      </c>
      <c r="BH3" s="35">
        <v>315.00599999999997</v>
      </c>
      <c r="BI3" s="36" t="s">
        <v>98</v>
      </c>
      <c r="BJ3" s="35">
        <v>210.0068</v>
      </c>
      <c r="BL3" s="35"/>
      <c r="BN3" s="35"/>
      <c r="BP3" s="35"/>
    </row>
    <row r="4" spans="1:68" s="36" customFormat="1" ht="12" x14ac:dyDescent="0.25">
      <c r="A4" s="28">
        <v>2</v>
      </c>
      <c r="B4" s="65">
        <f t="shared" si="0"/>
        <v>2</v>
      </c>
      <c r="C4" s="28">
        <v>4</v>
      </c>
      <c r="D4" s="32" t="s">
        <v>98</v>
      </c>
      <c r="E4" s="49">
        <f>I4+J4+K4+L4+M4+N4+O4+P4+Q4+R4+S4+T4+U4+V4+W4+X4+Y4</f>
        <v>2125.0261599999999</v>
      </c>
      <c r="F4" s="30">
        <f>E4-G4</f>
        <v>2125.0261599999999</v>
      </c>
      <c r="G4" s="30">
        <f>INDEX(I4:W4,MATCH(LARGE(I4:W4,COUNTIF(I4:W4,"&gt;="&amp;0)),I4:W4,0))</f>
        <v>0</v>
      </c>
      <c r="H4" s="62">
        <v>55</v>
      </c>
      <c r="I4" s="69">
        <f t="shared" si="1"/>
        <v>0</v>
      </c>
      <c r="J4" s="31">
        <f t="shared" si="2"/>
        <v>0</v>
      </c>
      <c r="K4" s="31">
        <f t="shared" si="3"/>
        <v>135.00004999999999</v>
      </c>
      <c r="L4" s="31">
        <f t="shared" si="4"/>
        <v>100.00005</v>
      </c>
      <c r="M4" s="31">
        <f t="shared" si="5"/>
        <v>410</v>
      </c>
      <c r="N4" s="31">
        <f t="shared" ref="N4:N44" si="12">SUMIF($AM$3:$AM$42,$D4,$AN$3:$AN$42)</f>
        <v>135</v>
      </c>
      <c r="O4" s="31">
        <f t="shared" si="6"/>
        <v>0</v>
      </c>
      <c r="P4" s="32">
        <f t="shared" si="7"/>
        <v>85.005799999999994</v>
      </c>
      <c r="Q4" s="31">
        <f t="shared" si="8"/>
        <v>155.0068</v>
      </c>
      <c r="R4" s="31">
        <f t="shared" si="9"/>
        <v>190.00015999999999</v>
      </c>
      <c r="S4" s="31">
        <f t="shared" si="10"/>
        <v>95.000100000000003</v>
      </c>
      <c r="T4" s="31">
        <f t="shared" ref="T4:T44" si="13">SUMIF(AY$3:AY$42,$D4,AZ$3:AZ$42)</f>
        <v>250</v>
      </c>
      <c r="U4" s="31">
        <f t="shared" si="11"/>
        <v>70</v>
      </c>
      <c r="V4" s="31">
        <f t="shared" ref="V4:V67" si="14">SUMIF(BC$3:BC$42,$D4,BD$3:BD$42)</f>
        <v>0</v>
      </c>
      <c r="W4" s="31">
        <f t="shared" ref="W4:W67" si="15">SUMIF(BE$3:BE$42,$D4,BF$3:BF$42)</f>
        <v>80</v>
      </c>
      <c r="X4" s="31">
        <f t="shared" ref="X4:X67" si="16">SUMIF(BG$3:BG$42,$D4,BH$3:BH$42)</f>
        <v>210.00639999999999</v>
      </c>
      <c r="Y4" s="31">
        <f t="shared" ref="Y4:Y67" si="17">SUMIF(BI$3:BI$42,$D4,BJ$3:BJ$42)</f>
        <v>210.0068</v>
      </c>
      <c r="Z4" s="31">
        <f t="shared" ref="Z4:Z67" si="18">SUMIF(BK$3:BK$42,$D4,BL$3:BL$42)</f>
        <v>0</v>
      </c>
      <c r="AA4" s="31">
        <f t="shared" ref="AA4:AA67" si="19">SUMIF(BM$3:BM$42,$D4,BN$3:BN$42)</f>
        <v>0</v>
      </c>
      <c r="AB4" s="31">
        <f t="shared" ref="AB4:AB67" si="20">SUMIF(BO$3:BO$42,$D4,BP$3:BP$42)</f>
        <v>0</v>
      </c>
      <c r="AC4" s="51" t="s">
        <v>83</v>
      </c>
      <c r="AD4" s="58">
        <v>250</v>
      </c>
      <c r="AE4" s="68" t="s">
        <v>30</v>
      </c>
      <c r="AF4" s="71">
        <v>165.00005999999999</v>
      </c>
      <c r="AG4" s="55" t="s">
        <v>30</v>
      </c>
      <c r="AH4" s="70">
        <v>200.00002000000001</v>
      </c>
      <c r="AI4" s="57" t="s">
        <v>12</v>
      </c>
      <c r="AJ4" s="58">
        <v>175.00004000000001</v>
      </c>
      <c r="AK4" s="57" t="s">
        <v>50</v>
      </c>
      <c r="AL4" s="58">
        <v>345</v>
      </c>
      <c r="AM4" s="57" t="s">
        <v>27</v>
      </c>
      <c r="AN4" s="58">
        <v>275</v>
      </c>
      <c r="AO4" s="57" t="s">
        <v>121</v>
      </c>
      <c r="AP4" s="58">
        <v>260</v>
      </c>
      <c r="AQ4" s="36" t="s">
        <v>124</v>
      </c>
      <c r="AR4" s="35">
        <v>255.00740000000002</v>
      </c>
      <c r="AS4" s="36" t="s">
        <v>98</v>
      </c>
      <c r="AT4" s="33">
        <v>155.0068</v>
      </c>
      <c r="AU4" s="37" t="s">
        <v>12</v>
      </c>
      <c r="AV4" s="38">
        <v>265.00008000000003</v>
      </c>
      <c r="AW4" s="36" t="s">
        <v>159</v>
      </c>
      <c r="AX4" s="83">
        <v>170.00006999999999</v>
      </c>
      <c r="AY4" s="36" t="s">
        <v>98</v>
      </c>
      <c r="AZ4" s="35">
        <v>250</v>
      </c>
      <c r="BA4" s="36" t="s">
        <v>50</v>
      </c>
      <c r="BB4" s="84">
        <v>160</v>
      </c>
      <c r="BC4" s="85" t="s">
        <v>100</v>
      </c>
      <c r="BD4" s="86">
        <v>165</v>
      </c>
      <c r="BE4" s="36" t="s">
        <v>52</v>
      </c>
      <c r="BF4" s="35">
        <v>175</v>
      </c>
      <c r="BG4" s="36" t="s">
        <v>50</v>
      </c>
      <c r="BH4" s="35">
        <v>265.0052</v>
      </c>
      <c r="BI4" s="36" t="s">
        <v>52</v>
      </c>
      <c r="BJ4" s="35">
        <v>155.00700000000001</v>
      </c>
      <c r="BL4" s="35"/>
      <c r="BN4" s="35"/>
      <c r="BP4" s="35"/>
    </row>
    <row r="5" spans="1:68" s="36" customFormat="1" ht="12" x14ac:dyDescent="0.25">
      <c r="A5" s="28">
        <v>3</v>
      </c>
      <c r="B5" s="65">
        <f t="shared" si="0"/>
        <v>-2</v>
      </c>
      <c r="C5" s="28">
        <v>1</v>
      </c>
      <c r="D5" s="29" t="s">
        <v>30</v>
      </c>
      <c r="E5" s="49">
        <f>I5+J5+K5+L5+M5+N5+O5+P5+Q5+R5+S5+T5+U5+V5+W5+X5+Y5</f>
        <v>2125.0083</v>
      </c>
      <c r="F5" s="30">
        <f>E5-G5</f>
        <v>2125.0083</v>
      </c>
      <c r="G5" s="30">
        <f>INDEX(I5:W5,MATCH(LARGE(I5:W5,COUNTIF(I5:W5,"&gt;="&amp;0)),I5:W5,0))</f>
        <v>0</v>
      </c>
      <c r="H5" s="62">
        <v>39</v>
      </c>
      <c r="I5" s="31">
        <f t="shared" si="1"/>
        <v>160</v>
      </c>
      <c r="J5" s="31">
        <f t="shared" si="2"/>
        <v>165.00005999999999</v>
      </c>
      <c r="K5" s="31">
        <f t="shared" si="3"/>
        <v>200.00002000000001</v>
      </c>
      <c r="L5" s="31">
        <f t="shared" si="4"/>
        <v>75.00009</v>
      </c>
      <c r="M5" s="31">
        <f t="shared" si="5"/>
        <v>180</v>
      </c>
      <c r="N5" s="31">
        <f t="shared" si="12"/>
        <v>310</v>
      </c>
      <c r="O5" s="31">
        <f t="shared" si="6"/>
        <v>30</v>
      </c>
      <c r="P5" s="32">
        <f t="shared" si="7"/>
        <v>330.00400000000002</v>
      </c>
      <c r="Q5" s="31">
        <f t="shared" si="8"/>
        <v>125.00399999999999</v>
      </c>
      <c r="R5" s="31">
        <f t="shared" si="9"/>
        <v>115.00011000000001</v>
      </c>
      <c r="S5" s="31">
        <f t="shared" si="10"/>
        <v>40.000019999999999</v>
      </c>
      <c r="T5" s="31">
        <f t="shared" si="13"/>
        <v>185</v>
      </c>
      <c r="U5" s="31">
        <f t="shared" si="11"/>
        <v>135</v>
      </c>
      <c r="V5" s="31">
        <f t="shared" si="14"/>
        <v>75</v>
      </c>
      <c r="W5" s="31">
        <f t="shared" si="15"/>
        <v>0</v>
      </c>
      <c r="X5" s="31">
        <f t="shared" si="16"/>
        <v>0</v>
      </c>
      <c r="Y5" s="31">
        <f t="shared" si="17"/>
        <v>0</v>
      </c>
      <c r="Z5" s="31">
        <f t="shared" si="18"/>
        <v>0</v>
      </c>
      <c r="AA5" s="31">
        <f t="shared" si="19"/>
        <v>0</v>
      </c>
      <c r="AB5" s="31">
        <f t="shared" si="20"/>
        <v>0</v>
      </c>
      <c r="AC5" s="51" t="s">
        <v>49</v>
      </c>
      <c r="AD5" s="58">
        <v>195</v>
      </c>
      <c r="AE5" s="68" t="s">
        <v>37</v>
      </c>
      <c r="AF5" s="71">
        <v>135.00001</v>
      </c>
      <c r="AG5" s="55" t="s">
        <v>9</v>
      </c>
      <c r="AH5" s="70">
        <v>155.00013000000001</v>
      </c>
      <c r="AI5" s="57" t="s">
        <v>52</v>
      </c>
      <c r="AJ5" s="58">
        <v>160.00011000000001</v>
      </c>
      <c r="AK5" s="57" t="s">
        <v>10</v>
      </c>
      <c r="AL5" s="58">
        <v>300</v>
      </c>
      <c r="AM5" s="57" t="s">
        <v>50</v>
      </c>
      <c r="AN5" s="58">
        <v>210</v>
      </c>
      <c r="AO5" s="57" t="s">
        <v>83</v>
      </c>
      <c r="AP5" s="58">
        <v>195</v>
      </c>
      <c r="AQ5" s="36" t="s">
        <v>49</v>
      </c>
      <c r="AR5" s="35">
        <v>210.00560000000002</v>
      </c>
      <c r="AS5" s="36" t="s">
        <v>9</v>
      </c>
      <c r="AT5" s="33">
        <v>135.00700000000001</v>
      </c>
      <c r="AU5" s="37" t="s">
        <v>98</v>
      </c>
      <c r="AV5" s="38">
        <v>190.00015999999999</v>
      </c>
      <c r="AW5" s="36" t="s">
        <v>135</v>
      </c>
      <c r="AX5" s="78">
        <v>140.00004999999999</v>
      </c>
      <c r="AY5" s="36" t="s">
        <v>9</v>
      </c>
      <c r="AZ5" s="35">
        <v>205</v>
      </c>
      <c r="BA5" s="36" t="s">
        <v>30</v>
      </c>
      <c r="BB5" s="84">
        <v>135</v>
      </c>
      <c r="BC5" s="85" t="s">
        <v>99</v>
      </c>
      <c r="BD5" s="86">
        <v>150</v>
      </c>
      <c r="BE5" s="36" t="s">
        <v>50</v>
      </c>
      <c r="BF5" s="35">
        <v>150</v>
      </c>
      <c r="BG5" s="36" t="s">
        <v>98</v>
      </c>
      <c r="BH5" s="35">
        <v>210.00639999999999</v>
      </c>
      <c r="BI5" s="36" t="s">
        <v>50</v>
      </c>
      <c r="BJ5" s="35">
        <v>150.006</v>
      </c>
      <c r="BL5" s="35"/>
      <c r="BN5" s="35"/>
      <c r="BP5" s="35"/>
    </row>
    <row r="6" spans="1:68" s="36" customFormat="1" ht="12" x14ac:dyDescent="0.25">
      <c r="A6" s="28">
        <v>4</v>
      </c>
      <c r="B6" s="65">
        <f t="shared" si="0"/>
        <v>-2</v>
      </c>
      <c r="C6" s="28">
        <v>2</v>
      </c>
      <c r="D6" s="29" t="s">
        <v>9</v>
      </c>
      <c r="E6" s="49">
        <f>I6+J6+K6+L6+M6+N6+O6+P6+Q6+R6+S6+T6+U6+V6+W6+X6+Y6</f>
        <v>1890.0131999999999</v>
      </c>
      <c r="F6" s="30">
        <f>E6-G6</f>
        <v>1890.0131999999999</v>
      </c>
      <c r="G6" s="30">
        <f>INDEX(I6:W6,MATCH(LARGE(I6:W6,COUNTIF(I6:W6,"&gt;="&amp;0)),I6:W6,0))</f>
        <v>0</v>
      </c>
      <c r="H6" s="62">
        <v>59</v>
      </c>
      <c r="I6" s="31">
        <f t="shared" si="1"/>
        <v>0</v>
      </c>
      <c r="J6" s="31">
        <f t="shared" si="2"/>
        <v>0</v>
      </c>
      <c r="K6" s="31">
        <f t="shared" si="3"/>
        <v>155.00013000000001</v>
      </c>
      <c r="L6" s="31">
        <f t="shared" si="4"/>
        <v>205.00005999999999</v>
      </c>
      <c r="M6" s="31">
        <f t="shared" si="5"/>
        <v>245</v>
      </c>
      <c r="N6" s="31">
        <f t="shared" si="12"/>
        <v>120</v>
      </c>
      <c r="O6" s="31">
        <f t="shared" si="6"/>
        <v>0</v>
      </c>
      <c r="P6" s="32">
        <f t="shared" si="7"/>
        <v>85.006</v>
      </c>
      <c r="Q6" s="31">
        <f t="shared" si="8"/>
        <v>135.00700000000001</v>
      </c>
      <c r="R6" s="31">
        <f t="shared" si="9"/>
        <v>320.00000999999997</v>
      </c>
      <c r="S6" s="31">
        <f t="shared" si="10"/>
        <v>0</v>
      </c>
      <c r="T6" s="31">
        <f t="shared" si="13"/>
        <v>205</v>
      </c>
      <c r="U6" s="31">
        <f t="shared" si="11"/>
        <v>210</v>
      </c>
      <c r="V6" s="31">
        <f t="shared" si="14"/>
        <v>0</v>
      </c>
      <c r="W6" s="31">
        <f t="shared" si="15"/>
        <v>210</v>
      </c>
      <c r="X6" s="31">
        <f t="shared" si="16"/>
        <v>0</v>
      </c>
      <c r="Y6" s="31">
        <f t="shared" si="17"/>
        <v>0</v>
      </c>
      <c r="Z6" s="31">
        <f t="shared" si="18"/>
        <v>0</v>
      </c>
      <c r="AA6" s="31">
        <f t="shared" si="19"/>
        <v>0</v>
      </c>
      <c r="AB6" s="31">
        <f t="shared" si="20"/>
        <v>0</v>
      </c>
      <c r="AC6" s="51" t="s">
        <v>30</v>
      </c>
      <c r="AD6" s="58">
        <v>160</v>
      </c>
      <c r="AE6" s="68" t="s">
        <v>28</v>
      </c>
      <c r="AF6" s="71">
        <v>120.00008</v>
      </c>
      <c r="AG6" s="55" t="s">
        <v>98</v>
      </c>
      <c r="AH6" s="70">
        <v>135.00004999999999</v>
      </c>
      <c r="AI6" s="57" t="s">
        <v>28</v>
      </c>
      <c r="AJ6" s="58">
        <v>120.00002000000001</v>
      </c>
      <c r="AK6" s="57" t="s">
        <v>9</v>
      </c>
      <c r="AL6" s="58">
        <v>245</v>
      </c>
      <c r="AM6" s="57" t="s">
        <v>17</v>
      </c>
      <c r="AN6" s="58">
        <v>170</v>
      </c>
      <c r="AO6" s="57" t="s">
        <v>49</v>
      </c>
      <c r="AP6" s="58">
        <v>165</v>
      </c>
      <c r="AQ6" s="36" t="s">
        <v>50</v>
      </c>
      <c r="AR6" s="35">
        <v>180.00400000000002</v>
      </c>
      <c r="AS6" s="36" t="s">
        <v>30</v>
      </c>
      <c r="AT6" s="33">
        <v>125.00399999999999</v>
      </c>
      <c r="AU6" s="37" t="s">
        <v>159</v>
      </c>
      <c r="AV6" s="38">
        <v>165.00013999999999</v>
      </c>
      <c r="AW6" s="36" t="s">
        <v>54</v>
      </c>
      <c r="AX6" s="78">
        <v>125.00012</v>
      </c>
      <c r="AY6" s="36" t="s">
        <v>30</v>
      </c>
      <c r="AZ6" s="35">
        <v>185</v>
      </c>
      <c r="BA6" s="36" t="s">
        <v>17</v>
      </c>
      <c r="BB6" s="84">
        <v>125</v>
      </c>
      <c r="BC6" s="85" t="s">
        <v>104</v>
      </c>
      <c r="BD6" s="86">
        <v>140</v>
      </c>
      <c r="BE6" s="36" t="s">
        <v>105</v>
      </c>
      <c r="BF6" s="35">
        <v>115</v>
      </c>
      <c r="BG6" s="36" t="s">
        <v>57</v>
      </c>
      <c r="BH6" s="35">
        <v>170.00560000000002</v>
      </c>
      <c r="BI6" s="36" t="s">
        <v>54</v>
      </c>
      <c r="BJ6" s="35">
        <v>110.00620000000001</v>
      </c>
      <c r="BL6" s="35"/>
      <c r="BN6" s="35"/>
      <c r="BP6" s="35"/>
    </row>
    <row r="7" spans="1:68" s="36" customFormat="1" ht="12" x14ac:dyDescent="0.25">
      <c r="A7" s="28">
        <v>5</v>
      </c>
      <c r="B7" s="65">
        <f t="shared" si="0"/>
        <v>0</v>
      </c>
      <c r="C7" s="28">
        <v>5</v>
      </c>
      <c r="D7" s="29" t="s">
        <v>12</v>
      </c>
      <c r="E7" s="49">
        <f>I7+J7+K7+L7+M7+N7+O7+P7+Q7+R7+S7+T7+U7+V7+W7+X7+Y7</f>
        <v>1430.0147700000002</v>
      </c>
      <c r="F7" s="30">
        <f>E7-G7</f>
        <v>1430.0147700000002</v>
      </c>
      <c r="G7" s="30">
        <f>INDEX(I7:W7,MATCH(LARGE(I7:W7,COUNTIF(I7:W7,"&gt;="&amp;0)),I7:W7,0))</f>
        <v>0</v>
      </c>
      <c r="H7" s="62">
        <v>90</v>
      </c>
      <c r="I7" s="31">
        <f t="shared" si="1"/>
        <v>0</v>
      </c>
      <c r="J7" s="69">
        <f t="shared" si="2"/>
        <v>0</v>
      </c>
      <c r="K7" s="31">
        <f t="shared" si="3"/>
        <v>225.00011999999998</v>
      </c>
      <c r="L7" s="31">
        <f t="shared" si="4"/>
        <v>175.00004000000001</v>
      </c>
      <c r="M7" s="31">
        <f t="shared" si="5"/>
        <v>185</v>
      </c>
      <c r="N7" s="31">
        <f t="shared" si="12"/>
        <v>0</v>
      </c>
      <c r="O7" s="31">
        <f t="shared" si="6"/>
        <v>0</v>
      </c>
      <c r="P7" s="32">
        <f t="shared" si="7"/>
        <v>85.007000000000005</v>
      </c>
      <c r="Q7" s="31">
        <f t="shared" si="8"/>
        <v>200.00740000000002</v>
      </c>
      <c r="R7" s="31">
        <f t="shared" si="9"/>
        <v>265.00008000000003</v>
      </c>
      <c r="S7" s="31">
        <f t="shared" si="10"/>
        <v>210.00013000000001</v>
      </c>
      <c r="T7" s="31">
        <f t="shared" si="13"/>
        <v>85</v>
      </c>
      <c r="U7" s="31">
        <f t="shared" si="11"/>
        <v>0</v>
      </c>
      <c r="V7" s="31">
        <f t="shared" si="14"/>
        <v>0</v>
      </c>
      <c r="W7" s="31">
        <f t="shared" si="15"/>
        <v>0</v>
      </c>
      <c r="X7" s="31">
        <f t="shared" si="16"/>
        <v>0</v>
      </c>
      <c r="Y7" s="31">
        <f t="shared" si="17"/>
        <v>0</v>
      </c>
      <c r="Z7" s="31">
        <f t="shared" si="18"/>
        <v>0</v>
      </c>
      <c r="AA7" s="31">
        <f t="shared" si="19"/>
        <v>0</v>
      </c>
      <c r="AB7" s="31">
        <f t="shared" si="20"/>
        <v>0</v>
      </c>
      <c r="AC7" s="51" t="s">
        <v>82</v>
      </c>
      <c r="AD7" s="58">
        <v>130</v>
      </c>
      <c r="AE7" s="68" t="s">
        <v>116</v>
      </c>
      <c r="AF7" s="71">
        <v>85.00018</v>
      </c>
      <c r="AG7" s="55" t="s">
        <v>50</v>
      </c>
      <c r="AH7" s="70">
        <v>80.000029999999995</v>
      </c>
      <c r="AI7" s="57" t="s">
        <v>98</v>
      </c>
      <c r="AJ7" s="58">
        <v>100.00005</v>
      </c>
      <c r="AK7" s="57" t="s">
        <v>12</v>
      </c>
      <c r="AL7" s="58">
        <v>185</v>
      </c>
      <c r="AM7" s="57" t="s">
        <v>98</v>
      </c>
      <c r="AN7" s="58">
        <v>135</v>
      </c>
      <c r="AO7" s="57" t="s">
        <v>124</v>
      </c>
      <c r="AP7" s="58">
        <v>140</v>
      </c>
      <c r="AQ7" s="36" t="s">
        <v>159</v>
      </c>
      <c r="AR7" s="35">
        <v>140.00639999999999</v>
      </c>
      <c r="AS7" s="36" t="s">
        <v>159</v>
      </c>
      <c r="AT7" s="33">
        <v>80.007199999999997</v>
      </c>
      <c r="AU7" s="37" t="s">
        <v>13</v>
      </c>
      <c r="AV7" s="38">
        <v>130.00004999999999</v>
      </c>
      <c r="AW7" s="36" t="s">
        <v>50</v>
      </c>
      <c r="AX7" s="78">
        <v>105.00004</v>
      </c>
      <c r="AY7" s="36" t="s">
        <v>150</v>
      </c>
      <c r="AZ7" s="35">
        <v>145</v>
      </c>
      <c r="BA7" s="36" t="s">
        <v>98</v>
      </c>
      <c r="BB7" s="84">
        <v>70</v>
      </c>
      <c r="BC7" s="85" t="s">
        <v>169</v>
      </c>
      <c r="BD7" s="86">
        <v>80</v>
      </c>
      <c r="BE7" s="36" t="s">
        <v>104</v>
      </c>
      <c r="BF7" s="35">
        <v>85</v>
      </c>
      <c r="BG7" s="36" t="s">
        <v>104</v>
      </c>
      <c r="BH7" s="35">
        <v>150.00399999999999</v>
      </c>
      <c r="BI7" s="36" t="s">
        <v>57</v>
      </c>
      <c r="BJ7" s="35">
        <v>80.006399999999999</v>
      </c>
      <c r="BL7" s="35"/>
      <c r="BN7" s="35"/>
      <c r="BP7" s="35"/>
    </row>
    <row r="8" spans="1:68" s="36" customFormat="1" ht="12" x14ac:dyDescent="0.25">
      <c r="A8" s="28">
        <v>6</v>
      </c>
      <c r="B8" s="65">
        <f t="shared" si="0"/>
        <v>1</v>
      </c>
      <c r="C8" s="28">
        <v>7</v>
      </c>
      <c r="D8" s="29" t="s">
        <v>17</v>
      </c>
      <c r="E8" s="49">
        <f>I8+J8+K8+L8+M8+N8+O8+P8+Q8+R8+S8+T8+U8+V8+W8+X8+Y8</f>
        <v>1215.0317200000002</v>
      </c>
      <c r="F8" s="30">
        <f>E8-G8</f>
        <v>1215.0317200000002</v>
      </c>
      <c r="G8" s="30">
        <f>INDEX(I8:W8,MATCH(LARGE(I8:W8,COUNTIF(I8:W8,"&gt;="&amp;0)),I8:W8,0))</f>
        <v>0</v>
      </c>
      <c r="H8" s="62"/>
      <c r="I8" s="31">
        <f t="shared" si="1"/>
        <v>40</v>
      </c>
      <c r="J8" s="31">
        <f t="shared" si="2"/>
        <v>200.00015999999999</v>
      </c>
      <c r="K8" s="31">
        <f t="shared" si="3"/>
        <v>75.000100000000003</v>
      </c>
      <c r="L8" s="31">
        <f t="shared" si="4"/>
        <v>30.000070000000001</v>
      </c>
      <c r="M8" s="31">
        <f t="shared" si="5"/>
        <v>180</v>
      </c>
      <c r="N8" s="31">
        <f t="shared" si="12"/>
        <v>170</v>
      </c>
      <c r="O8" s="31">
        <f t="shared" si="6"/>
        <v>0</v>
      </c>
      <c r="P8" s="32">
        <f t="shared" si="7"/>
        <v>40.007800000000003</v>
      </c>
      <c r="Q8" s="31">
        <f t="shared" si="8"/>
        <v>30.007800000000003</v>
      </c>
      <c r="R8" s="31">
        <f t="shared" si="9"/>
        <v>120.00019</v>
      </c>
      <c r="S8" s="31">
        <f t="shared" si="10"/>
        <v>0</v>
      </c>
      <c r="T8" s="31">
        <f t="shared" si="13"/>
        <v>85</v>
      </c>
      <c r="U8" s="31">
        <f t="shared" si="11"/>
        <v>125</v>
      </c>
      <c r="V8" s="31">
        <f t="shared" si="14"/>
        <v>0</v>
      </c>
      <c r="W8" s="31">
        <f t="shared" si="15"/>
        <v>0</v>
      </c>
      <c r="X8" s="31">
        <f t="shared" si="16"/>
        <v>55.007800000000003</v>
      </c>
      <c r="Y8" s="31">
        <f t="shared" si="17"/>
        <v>65.007800000000003</v>
      </c>
      <c r="Z8" s="31">
        <f t="shared" si="18"/>
        <v>0</v>
      </c>
      <c r="AA8" s="31">
        <f t="shared" si="19"/>
        <v>0</v>
      </c>
      <c r="AB8" s="31">
        <f t="shared" si="20"/>
        <v>0</v>
      </c>
      <c r="AC8" s="51" t="s">
        <v>135</v>
      </c>
      <c r="AD8" s="58">
        <v>130</v>
      </c>
      <c r="AE8" s="68" t="s">
        <v>27</v>
      </c>
      <c r="AF8" s="71">
        <v>85.000129999999999</v>
      </c>
      <c r="AG8" s="55" t="s">
        <v>17</v>
      </c>
      <c r="AH8" s="70">
        <v>75.000100000000003</v>
      </c>
      <c r="AI8" s="57" t="s">
        <v>57</v>
      </c>
      <c r="AJ8" s="58">
        <v>90.000140000000002</v>
      </c>
      <c r="AK8" s="57" t="s">
        <v>17</v>
      </c>
      <c r="AL8" s="58">
        <v>180</v>
      </c>
      <c r="AM8" s="57" t="s">
        <v>28</v>
      </c>
      <c r="AN8" s="58">
        <v>135</v>
      </c>
      <c r="AO8" s="57" t="s">
        <v>156</v>
      </c>
      <c r="AP8" s="58">
        <v>135</v>
      </c>
      <c r="AQ8" s="36" t="s">
        <v>121</v>
      </c>
      <c r="AR8" s="35">
        <v>140.00620000000001</v>
      </c>
      <c r="AS8" s="36" t="s">
        <v>10</v>
      </c>
      <c r="AT8" s="33">
        <v>80.006</v>
      </c>
      <c r="AU8" s="37" t="s">
        <v>17</v>
      </c>
      <c r="AV8" s="38">
        <v>120.00019</v>
      </c>
      <c r="AW8" s="36" t="s">
        <v>98</v>
      </c>
      <c r="AX8" s="78">
        <v>95.000100000000003</v>
      </c>
      <c r="AY8" s="36" t="s">
        <v>28</v>
      </c>
      <c r="AZ8" s="35">
        <v>135</v>
      </c>
      <c r="BA8" s="36" t="s">
        <v>92</v>
      </c>
      <c r="BB8" s="84">
        <v>70</v>
      </c>
      <c r="BC8" s="85" t="s">
        <v>102</v>
      </c>
      <c r="BD8" s="86">
        <v>80</v>
      </c>
      <c r="BE8" s="36" t="s">
        <v>98</v>
      </c>
      <c r="BF8" s="35">
        <v>80</v>
      </c>
      <c r="BG8" s="36" t="s">
        <v>52</v>
      </c>
      <c r="BH8" s="35">
        <v>145.0068</v>
      </c>
      <c r="BI8" s="36" t="s">
        <v>49</v>
      </c>
      <c r="BJ8" s="35">
        <v>75.006599999999992</v>
      </c>
      <c r="BL8" s="35"/>
      <c r="BN8" s="35"/>
      <c r="BP8" s="35"/>
    </row>
    <row r="9" spans="1:68" s="36" customFormat="1" ht="12" x14ac:dyDescent="0.25">
      <c r="A9" s="28">
        <v>7</v>
      </c>
      <c r="B9" s="65">
        <f t="shared" si="0"/>
        <v>1</v>
      </c>
      <c r="C9" s="28">
        <v>8</v>
      </c>
      <c r="D9" s="29" t="s">
        <v>49</v>
      </c>
      <c r="E9" s="49">
        <f>I9+J9+K9+L9+M9+N9+O9+P9+Q9+R9+S9+T9+U9+V9+W9+X9+Y9</f>
        <v>1205.02541</v>
      </c>
      <c r="F9" s="30">
        <f>E9-G9</f>
        <v>1205.02541</v>
      </c>
      <c r="G9" s="30">
        <f>INDEX(I9:W9,MATCH(LARGE(I9:W9,COUNTIF(I9:W9,"&gt;="&amp;0)),I9:W9,0))</f>
        <v>0</v>
      </c>
      <c r="H9" s="62">
        <v>36</v>
      </c>
      <c r="I9" s="31">
        <f t="shared" si="1"/>
        <v>195</v>
      </c>
      <c r="J9" s="31">
        <f t="shared" si="2"/>
        <v>0</v>
      </c>
      <c r="K9" s="31">
        <f t="shared" si="3"/>
        <v>35.000140000000002</v>
      </c>
      <c r="L9" s="31">
        <f t="shared" si="4"/>
        <v>85.00012000000001</v>
      </c>
      <c r="M9" s="31">
        <f t="shared" si="5"/>
        <v>0</v>
      </c>
      <c r="N9" s="31">
        <f t="shared" si="12"/>
        <v>0</v>
      </c>
      <c r="O9" s="31">
        <f t="shared" si="6"/>
        <v>165</v>
      </c>
      <c r="P9" s="32">
        <f t="shared" si="7"/>
        <v>210.00560000000002</v>
      </c>
      <c r="Q9" s="31">
        <f t="shared" si="8"/>
        <v>35.006599999999999</v>
      </c>
      <c r="R9" s="31">
        <f t="shared" si="9"/>
        <v>70.000119999999995</v>
      </c>
      <c r="S9" s="31">
        <f t="shared" si="10"/>
        <v>85.00003000000001</v>
      </c>
      <c r="T9" s="31">
        <f t="shared" si="13"/>
        <v>40</v>
      </c>
      <c r="U9" s="31">
        <f t="shared" si="11"/>
        <v>65</v>
      </c>
      <c r="V9" s="31">
        <f t="shared" si="14"/>
        <v>0</v>
      </c>
      <c r="W9" s="31">
        <f t="shared" si="15"/>
        <v>0</v>
      </c>
      <c r="X9" s="31">
        <f t="shared" si="16"/>
        <v>145.00620000000001</v>
      </c>
      <c r="Y9" s="31">
        <f t="shared" si="17"/>
        <v>75.006599999999992</v>
      </c>
      <c r="Z9" s="31">
        <f t="shared" si="18"/>
        <v>0</v>
      </c>
      <c r="AA9" s="31">
        <f t="shared" si="19"/>
        <v>0</v>
      </c>
      <c r="AB9" s="31">
        <f t="shared" si="20"/>
        <v>0</v>
      </c>
      <c r="AC9" s="51" t="s">
        <v>65</v>
      </c>
      <c r="AD9" s="58">
        <v>130</v>
      </c>
      <c r="AE9" s="68" t="s">
        <v>76</v>
      </c>
      <c r="AF9" s="71">
        <v>85.000029999999995</v>
      </c>
      <c r="AG9" s="55" t="s">
        <v>152</v>
      </c>
      <c r="AH9" s="70">
        <v>75.000079999999997</v>
      </c>
      <c r="AI9" s="51" t="s">
        <v>49</v>
      </c>
      <c r="AJ9" s="58">
        <v>85.00012000000001</v>
      </c>
      <c r="AK9" s="57" t="s">
        <v>30</v>
      </c>
      <c r="AL9" s="58">
        <v>180</v>
      </c>
      <c r="AM9" s="57" t="s">
        <v>37</v>
      </c>
      <c r="AN9" s="58">
        <v>130</v>
      </c>
      <c r="AO9" s="57" t="s">
        <v>109</v>
      </c>
      <c r="AP9" s="58">
        <v>135</v>
      </c>
      <c r="AQ9" s="36" t="s">
        <v>109</v>
      </c>
      <c r="AR9" s="35">
        <v>135.0076</v>
      </c>
      <c r="AS9" s="36" t="s">
        <v>50</v>
      </c>
      <c r="AT9" s="33">
        <v>70.005600000000001</v>
      </c>
      <c r="AU9" s="37" t="s">
        <v>50</v>
      </c>
      <c r="AV9" s="38">
        <v>120.00006</v>
      </c>
      <c r="AW9" s="36" t="s">
        <v>49</v>
      </c>
      <c r="AX9" s="78">
        <v>85.00003000000001</v>
      </c>
      <c r="AY9" s="36" t="s">
        <v>92</v>
      </c>
      <c r="AZ9" s="35">
        <v>135</v>
      </c>
      <c r="BA9" s="36" t="s">
        <v>153</v>
      </c>
      <c r="BB9" s="84">
        <v>70</v>
      </c>
      <c r="BC9" s="85" t="s">
        <v>30</v>
      </c>
      <c r="BD9" s="86">
        <v>75</v>
      </c>
      <c r="BE9" s="36" t="s">
        <v>169</v>
      </c>
      <c r="BF9" s="35">
        <v>65</v>
      </c>
      <c r="BG9" s="36" t="s">
        <v>49</v>
      </c>
      <c r="BH9" s="35">
        <v>145.00620000000001</v>
      </c>
      <c r="BI9" s="36" t="s">
        <v>104</v>
      </c>
      <c r="BJ9" s="35">
        <v>70.004000000000005</v>
      </c>
      <c r="BL9" s="35"/>
      <c r="BN9" s="35"/>
      <c r="BP9" s="35"/>
    </row>
    <row r="10" spans="1:68" s="36" customFormat="1" ht="12" x14ac:dyDescent="0.25">
      <c r="A10" s="28">
        <v>8</v>
      </c>
      <c r="B10" s="65">
        <f t="shared" si="0"/>
        <v>-2</v>
      </c>
      <c r="C10" s="28">
        <v>6</v>
      </c>
      <c r="D10" s="29" t="s">
        <v>28</v>
      </c>
      <c r="E10" s="49">
        <f>I10+J10+K10+L10+M10+N10+O10+P10+Q10+R10+S10+T10+U10+V10+W10+X10+Y10</f>
        <v>1185.0304499999997</v>
      </c>
      <c r="F10" s="30">
        <f>E10-G10</f>
        <v>1185.0304499999997</v>
      </c>
      <c r="G10" s="30">
        <f>INDEX(I10:W10,MATCH(LARGE(I10:W10,COUNTIF(I10:W10,"&gt;="&amp;0)),I10:W10,0))</f>
        <v>0</v>
      </c>
      <c r="H10" s="62">
        <v>39</v>
      </c>
      <c r="I10" s="31">
        <f t="shared" si="1"/>
        <v>125</v>
      </c>
      <c r="J10" s="31">
        <f t="shared" si="2"/>
        <v>120.00008</v>
      </c>
      <c r="K10" s="31">
        <f t="shared" si="3"/>
        <v>35.00009</v>
      </c>
      <c r="L10" s="31">
        <f t="shared" si="4"/>
        <v>120.00002000000001</v>
      </c>
      <c r="M10" s="31">
        <f t="shared" si="5"/>
        <v>60</v>
      </c>
      <c r="N10" s="31">
        <f t="shared" si="12"/>
        <v>135</v>
      </c>
      <c r="O10" s="31">
        <f t="shared" si="6"/>
        <v>35</v>
      </c>
      <c r="P10" s="32">
        <f t="shared" si="7"/>
        <v>45.007199999999997</v>
      </c>
      <c r="Q10" s="31">
        <f t="shared" si="8"/>
        <v>60.007599999999996</v>
      </c>
      <c r="R10" s="31">
        <f t="shared" si="9"/>
        <v>80.000169999999997</v>
      </c>
      <c r="S10" s="31">
        <f t="shared" si="10"/>
        <v>80.00009</v>
      </c>
      <c r="T10" s="31">
        <f t="shared" si="13"/>
        <v>135</v>
      </c>
      <c r="U10" s="31">
        <f t="shared" si="11"/>
        <v>0</v>
      </c>
      <c r="V10" s="31">
        <f t="shared" si="14"/>
        <v>40</v>
      </c>
      <c r="W10" s="31">
        <f t="shared" si="15"/>
        <v>35</v>
      </c>
      <c r="X10" s="31">
        <f t="shared" si="16"/>
        <v>50.007599999999996</v>
      </c>
      <c r="Y10" s="31">
        <f t="shared" si="17"/>
        <v>30.007599999999996</v>
      </c>
      <c r="Z10" s="31">
        <f t="shared" si="18"/>
        <v>0</v>
      </c>
      <c r="AA10" s="31">
        <f t="shared" si="19"/>
        <v>0</v>
      </c>
      <c r="AB10" s="31">
        <f t="shared" si="20"/>
        <v>0</v>
      </c>
      <c r="AC10" s="51" t="s">
        <v>28</v>
      </c>
      <c r="AD10" s="58">
        <v>125</v>
      </c>
      <c r="AE10" s="68" t="s">
        <v>15</v>
      </c>
      <c r="AF10" s="71">
        <v>65.000110000000006</v>
      </c>
      <c r="AG10" s="55" t="s">
        <v>135</v>
      </c>
      <c r="AH10" s="70">
        <v>75.000069999999994</v>
      </c>
      <c r="AI10" s="57" t="s">
        <v>30</v>
      </c>
      <c r="AJ10" s="58">
        <v>75.00009</v>
      </c>
      <c r="AK10" s="57" t="s">
        <v>15</v>
      </c>
      <c r="AL10" s="58">
        <v>180</v>
      </c>
      <c r="AM10" s="57" t="s">
        <v>9</v>
      </c>
      <c r="AN10" s="58">
        <v>120</v>
      </c>
      <c r="AO10" s="57" t="s">
        <v>157</v>
      </c>
      <c r="AP10" s="58">
        <v>120</v>
      </c>
      <c r="AQ10" s="36" t="s">
        <v>13</v>
      </c>
      <c r="AR10" s="35">
        <v>130.0044</v>
      </c>
      <c r="AS10" s="36" t="s">
        <v>28</v>
      </c>
      <c r="AT10" s="33">
        <v>60.007599999999996</v>
      </c>
      <c r="AU10" s="37" t="s">
        <v>30</v>
      </c>
      <c r="AV10" s="38">
        <v>115.00011000000001</v>
      </c>
      <c r="AW10" s="36" t="s">
        <v>28</v>
      </c>
      <c r="AX10" s="78">
        <v>80.00009</v>
      </c>
      <c r="AY10" s="36" t="s">
        <v>65</v>
      </c>
      <c r="AZ10" s="35">
        <v>125</v>
      </c>
      <c r="BA10" s="36" t="s">
        <v>49</v>
      </c>
      <c r="BB10" s="84">
        <v>65</v>
      </c>
      <c r="BC10" s="85" t="s">
        <v>153</v>
      </c>
      <c r="BD10" s="86">
        <v>70</v>
      </c>
      <c r="BE10" s="36" t="s">
        <v>102</v>
      </c>
      <c r="BF10" s="35">
        <v>60</v>
      </c>
      <c r="BG10" s="36" t="s">
        <v>29</v>
      </c>
      <c r="BH10" s="35">
        <v>135.00700000000001</v>
      </c>
      <c r="BI10" s="36" t="s">
        <v>17</v>
      </c>
      <c r="BJ10" s="35">
        <v>65.007800000000003</v>
      </c>
      <c r="BL10" s="35"/>
      <c r="BN10" s="35"/>
      <c r="BP10" s="35"/>
    </row>
    <row r="11" spans="1:68" s="36" customFormat="1" ht="12" x14ac:dyDescent="0.25">
      <c r="A11" s="28">
        <v>9</v>
      </c>
      <c r="B11" s="65">
        <f t="shared" si="0"/>
        <v>5</v>
      </c>
      <c r="C11" s="28">
        <v>14</v>
      </c>
      <c r="D11" s="32" t="s">
        <v>52</v>
      </c>
      <c r="E11" s="49">
        <f>I11+J11+K11+L11+M11+N11+O11+P11+Q11+R11+S11+T11+U11+V11+W11+X11+Y11</f>
        <v>865.0139099999999</v>
      </c>
      <c r="F11" s="30">
        <f>E11-G11</f>
        <v>865.0139099999999</v>
      </c>
      <c r="G11" s="67">
        <f>INDEX(I11:W11,MATCH(LARGE(I11:W11,COUNTIF(I11:W11,"&gt;="&amp;0)),I11:W11,0))</f>
        <v>0</v>
      </c>
      <c r="H11" s="62">
        <v>68</v>
      </c>
      <c r="I11" s="31">
        <f t="shared" si="1"/>
        <v>0</v>
      </c>
      <c r="J11" s="31">
        <f t="shared" si="2"/>
        <v>0</v>
      </c>
      <c r="K11" s="31">
        <f t="shared" si="3"/>
        <v>0</v>
      </c>
      <c r="L11" s="31">
        <f t="shared" si="4"/>
        <v>160.00011000000001</v>
      </c>
      <c r="M11" s="31">
        <f t="shared" si="5"/>
        <v>0</v>
      </c>
      <c r="N11" s="31">
        <f t="shared" si="12"/>
        <v>0</v>
      </c>
      <c r="O11" s="31">
        <f t="shared" si="6"/>
        <v>0</v>
      </c>
      <c r="P11" s="32">
        <f t="shared" si="7"/>
        <v>0</v>
      </c>
      <c r="Q11" s="31">
        <f t="shared" si="8"/>
        <v>0</v>
      </c>
      <c r="R11" s="31">
        <f t="shared" si="9"/>
        <v>0</v>
      </c>
      <c r="S11" s="31">
        <f t="shared" si="10"/>
        <v>0</v>
      </c>
      <c r="T11" s="31">
        <f t="shared" si="13"/>
        <v>0</v>
      </c>
      <c r="U11" s="31">
        <f t="shared" si="11"/>
        <v>0</v>
      </c>
      <c r="V11" s="31">
        <f t="shared" si="14"/>
        <v>230</v>
      </c>
      <c r="W11" s="31">
        <f t="shared" si="15"/>
        <v>175</v>
      </c>
      <c r="X11" s="31">
        <f t="shared" si="16"/>
        <v>145.0068</v>
      </c>
      <c r="Y11" s="31">
        <f t="shared" si="17"/>
        <v>155.00700000000001</v>
      </c>
      <c r="Z11" s="31">
        <f t="shared" si="18"/>
        <v>0</v>
      </c>
      <c r="AA11" s="31">
        <f t="shared" si="19"/>
        <v>0</v>
      </c>
      <c r="AB11" s="31">
        <f t="shared" si="20"/>
        <v>0</v>
      </c>
      <c r="AC11" s="51" t="s">
        <v>27</v>
      </c>
      <c r="AD11" s="58">
        <v>55</v>
      </c>
      <c r="AE11" s="68" t="s">
        <v>148</v>
      </c>
      <c r="AF11" s="71">
        <v>40.00009</v>
      </c>
      <c r="AG11" s="55" t="s">
        <v>15</v>
      </c>
      <c r="AH11" s="70">
        <v>40.000039999999998</v>
      </c>
      <c r="AI11" s="57" t="s">
        <v>50</v>
      </c>
      <c r="AJ11" s="58">
        <v>35.000100000000003</v>
      </c>
      <c r="AK11" s="57" t="s">
        <v>32</v>
      </c>
      <c r="AL11" s="58">
        <v>115</v>
      </c>
      <c r="AM11" s="57" t="s">
        <v>10</v>
      </c>
      <c r="AN11" s="58">
        <v>85</v>
      </c>
      <c r="AO11" s="57" t="s">
        <v>143</v>
      </c>
      <c r="AP11" s="58">
        <v>85</v>
      </c>
      <c r="AQ11" s="36" t="s">
        <v>12</v>
      </c>
      <c r="AR11" s="35">
        <v>85.007000000000005</v>
      </c>
      <c r="AS11" s="34" t="s">
        <v>49</v>
      </c>
      <c r="AT11" s="33">
        <v>35.006599999999999</v>
      </c>
      <c r="AU11" s="37" t="s">
        <v>28</v>
      </c>
      <c r="AV11" s="38">
        <v>80.000169999999997</v>
      </c>
      <c r="AW11" s="36" t="s">
        <v>30</v>
      </c>
      <c r="AX11" s="78">
        <v>40.000019999999999</v>
      </c>
      <c r="AY11" s="36" t="s">
        <v>159</v>
      </c>
      <c r="AZ11" s="35">
        <v>100</v>
      </c>
      <c r="BA11" s="36" t="s">
        <v>159</v>
      </c>
      <c r="BB11" s="84">
        <v>40</v>
      </c>
      <c r="BC11" s="87" t="s">
        <v>28</v>
      </c>
      <c r="BD11" s="86">
        <v>40</v>
      </c>
      <c r="BE11" s="36" t="s">
        <v>28</v>
      </c>
      <c r="BF11" s="35">
        <v>35</v>
      </c>
      <c r="BG11" s="36" t="s">
        <v>17</v>
      </c>
      <c r="BH11" s="35">
        <v>55.007800000000003</v>
      </c>
      <c r="BI11" s="36" t="s">
        <v>28</v>
      </c>
      <c r="BJ11" s="35">
        <v>30.007599999999996</v>
      </c>
      <c r="BL11" s="35"/>
      <c r="BN11" s="35"/>
      <c r="BP11" s="35"/>
    </row>
    <row r="12" spans="1:68" s="36" customFormat="1" ht="12" x14ac:dyDescent="0.25">
      <c r="A12" s="28">
        <v>10</v>
      </c>
      <c r="B12" s="65">
        <f t="shared" si="0"/>
        <v>-1</v>
      </c>
      <c r="C12" s="28">
        <v>9</v>
      </c>
      <c r="D12" s="29" t="s">
        <v>27</v>
      </c>
      <c r="E12" s="49">
        <f>I12+J12+K12+L12+M12+N12+O12+P12+Q12+R12+S12+T12+U12+V12+W12+X12+Y12</f>
        <v>810.00013000000001</v>
      </c>
      <c r="F12" s="30">
        <f>E12-G12</f>
        <v>810.00013000000001</v>
      </c>
      <c r="G12" s="30">
        <f>INDEX(I12:W12,MATCH(LARGE(I12:W12,COUNTIF(I12:W12,"&gt;="&amp;0)),I12:W12,0))</f>
        <v>0</v>
      </c>
      <c r="H12" s="62">
        <v>47</v>
      </c>
      <c r="I12" s="31">
        <f t="shared" si="1"/>
        <v>55</v>
      </c>
      <c r="J12" s="31">
        <f t="shared" si="2"/>
        <v>85.000129999999999</v>
      </c>
      <c r="K12" s="31">
        <f t="shared" si="3"/>
        <v>0</v>
      </c>
      <c r="L12" s="31">
        <f t="shared" si="4"/>
        <v>0</v>
      </c>
      <c r="M12" s="31">
        <f t="shared" si="5"/>
        <v>70</v>
      </c>
      <c r="N12" s="31">
        <f t="shared" si="12"/>
        <v>275</v>
      </c>
      <c r="O12" s="31">
        <f t="shared" si="6"/>
        <v>325</v>
      </c>
      <c r="P12" s="32">
        <f t="shared" si="7"/>
        <v>0</v>
      </c>
      <c r="Q12" s="31">
        <f t="shared" si="8"/>
        <v>0</v>
      </c>
      <c r="R12" s="31">
        <f t="shared" si="9"/>
        <v>0</v>
      </c>
      <c r="S12" s="31">
        <f t="shared" si="10"/>
        <v>0</v>
      </c>
      <c r="T12" s="31">
        <f t="shared" si="13"/>
        <v>0</v>
      </c>
      <c r="U12" s="31">
        <f t="shared" si="11"/>
        <v>0</v>
      </c>
      <c r="V12" s="31">
        <f t="shared" si="14"/>
        <v>0</v>
      </c>
      <c r="W12" s="31">
        <f t="shared" si="15"/>
        <v>0</v>
      </c>
      <c r="X12" s="31">
        <f t="shared" si="16"/>
        <v>0</v>
      </c>
      <c r="Y12" s="31">
        <f t="shared" si="17"/>
        <v>0</v>
      </c>
      <c r="Z12" s="31">
        <f t="shared" si="18"/>
        <v>0</v>
      </c>
      <c r="AA12" s="31">
        <f t="shared" si="19"/>
        <v>0</v>
      </c>
      <c r="AB12" s="31">
        <f t="shared" si="20"/>
        <v>0</v>
      </c>
      <c r="AC12" s="51" t="s">
        <v>15</v>
      </c>
      <c r="AD12" s="58">
        <v>50</v>
      </c>
      <c r="AE12" s="68" t="s">
        <v>36</v>
      </c>
      <c r="AF12" s="71">
        <v>30.000119999999999</v>
      </c>
      <c r="AG12" s="55" t="s">
        <v>49</v>
      </c>
      <c r="AH12" s="70">
        <v>35.000140000000002</v>
      </c>
      <c r="AI12" s="57" t="s">
        <v>15</v>
      </c>
      <c r="AJ12" s="58">
        <v>35.000079999999997</v>
      </c>
      <c r="AK12" s="57" t="s">
        <v>37</v>
      </c>
      <c r="AL12" s="58">
        <v>115</v>
      </c>
      <c r="AM12" s="57" t="s">
        <v>15</v>
      </c>
      <c r="AN12" s="58">
        <v>75</v>
      </c>
      <c r="AO12" s="57" t="s">
        <v>37</v>
      </c>
      <c r="AP12" s="58">
        <v>75</v>
      </c>
      <c r="AQ12" s="36" t="s">
        <v>9</v>
      </c>
      <c r="AR12" s="35">
        <v>85.006</v>
      </c>
      <c r="AS12" s="36" t="s">
        <v>17</v>
      </c>
      <c r="AT12" s="33">
        <v>30.007800000000003</v>
      </c>
      <c r="AU12" s="37" t="s">
        <v>29</v>
      </c>
      <c r="AV12" s="38">
        <v>80.00009</v>
      </c>
      <c r="AW12" s="36" t="s">
        <v>29</v>
      </c>
      <c r="AX12" s="78">
        <v>30.000109999999999</v>
      </c>
      <c r="AY12" s="36" t="s">
        <v>17</v>
      </c>
      <c r="AZ12" s="35">
        <v>85</v>
      </c>
      <c r="BA12" s="36" t="s">
        <v>116</v>
      </c>
      <c r="BB12" s="84">
        <v>40</v>
      </c>
      <c r="BC12" s="87" t="s">
        <v>58</v>
      </c>
      <c r="BD12" s="86">
        <v>40</v>
      </c>
      <c r="BE12" s="36" t="s">
        <v>58</v>
      </c>
      <c r="BF12" s="35">
        <v>30</v>
      </c>
      <c r="BG12" s="36" t="s">
        <v>169</v>
      </c>
      <c r="BH12" s="35">
        <v>55.007399999999997</v>
      </c>
      <c r="BI12" s="36" t="s">
        <v>159</v>
      </c>
      <c r="BJ12" s="35">
        <v>30.007199999999997</v>
      </c>
      <c r="BL12" s="35"/>
      <c r="BN12" s="35"/>
      <c r="BP12" s="35"/>
    </row>
    <row r="13" spans="1:68" s="36" customFormat="1" ht="12" x14ac:dyDescent="0.25">
      <c r="A13" s="28">
        <v>11</v>
      </c>
      <c r="B13" s="65">
        <f t="shared" si="0"/>
        <v>0</v>
      </c>
      <c r="C13" s="28">
        <v>11</v>
      </c>
      <c r="D13" s="32" t="s">
        <v>159</v>
      </c>
      <c r="E13" s="49">
        <f>I13+J13+K13+L13+M13+N13+O13+P13+Q13+R13+S13+T13+U13+V13+W13+X13+Y13</f>
        <v>780.02820999999994</v>
      </c>
      <c r="F13" s="28"/>
      <c r="G13" s="67">
        <f>INDEX(I13:W13,MATCH(LARGE(I13:W13,COUNTIF(I13:W13,"&gt;="&amp;0)),I13:W13,0))</f>
        <v>0</v>
      </c>
      <c r="H13" s="62">
        <v>33</v>
      </c>
      <c r="I13" s="31">
        <f t="shared" si="1"/>
        <v>0</v>
      </c>
      <c r="J13" s="31">
        <f t="shared" si="2"/>
        <v>0</v>
      </c>
      <c r="K13" s="31">
        <f t="shared" si="3"/>
        <v>0</v>
      </c>
      <c r="L13" s="31">
        <f t="shared" si="4"/>
        <v>0</v>
      </c>
      <c r="M13" s="31">
        <f t="shared" si="5"/>
        <v>0</v>
      </c>
      <c r="N13" s="31">
        <f t="shared" si="12"/>
        <v>0</v>
      </c>
      <c r="O13" s="31">
        <f t="shared" si="6"/>
        <v>0</v>
      </c>
      <c r="P13" s="32">
        <f t="shared" si="7"/>
        <v>140.00639999999999</v>
      </c>
      <c r="Q13" s="31">
        <f t="shared" si="8"/>
        <v>80.007199999999997</v>
      </c>
      <c r="R13" s="31">
        <f t="shared" si="9"/>
        <v>165.00013999999999</v>
      </c>
      <c r="S13" s="31">
        <f t="shared" si="10"/>
        <v>170.00006999999999</v>
      </c>
      <c r="T13" s="31">
        <f t="shared" si="13"/>
        <v>100</v>
      </c>
      <c r="U13" s="31">
        <f t="shared" si="11"/>
        <v>40</v>
      </c>
      <c r="V13" s="31">
        <f t="shared" si="14"/>
        <v>0</v>
      </c>
      <c r="W13" s="31">
        <f t="shared" si="15"/>
        <v>0</v>
      </c>
      <c r="X13" s="31">
        <f t="shared" si="16"/>
        <v>55.007199999999997</v>
      </c>
      <c r="Y13" s="31">
        <f t="shared" si="17"/>
        <v>30.007199999999997</v>
      </c>
      <c r="Z13" s="31">
        <f t="shared" si="18"/>
        <v>0</v>
      </c>
      <c r="AA13" s="31">
        <f t="shared" si="19"/>
        <v>0</v>
      </c>
      <c r="AB13" s="31">
        <f t="shared" si="20"/>
        <v>0</v>
      </c>
      <c r="AC13" s="51" t="s">
        <v>37</v>
      </c>
      <c r="AD13" s="58">
        <v>45</v>
      </c>
      <c r="AE13" s="68" t="s">
        <v>65</v>
      </c>
      <c r="AF13" s="71">
        <v>30.000019999999999</v>
      </c>
      <c r="AG13" s="55" t="s">
        <v>153</v>
      </c>
      <c r="AH13" s="70">
        <v>35.000109999999999</v>
      </c>
      <c r="AI13" s="57" t="s">
        <v>135</v>
      </c>
      <c r="AJ13" s="58">
        <v>30.000129999999999</v>
      </c>
      <c r="AK13" s="57" t="s">
        <v>65</v>
      </c>
      <c r="AL13" s="58">
        <v>110</v>
      </c>
      <c r="AM13" s="57" t="s">
        <v>33</v>
      </c>
      <c r="AN13" s="58">
        <v>75</v>
      </c>
      <c r="AO13" s="34" t="s">
        <v>64</v>
      </c>
      <c r="AP13" s="35">
        <v>70</v>
      </c>
      <c r="AQ13" s="36" t="s">
        <v>98</v>
      </c>
      <c r="AR13" s="35">
        <v>85.005799999999994</v>
      </c>
      <c r="AS13" s="36" t="s">
        <v>160</v>
      </c>
      <c r="AT13" s="33">
        <v>30.0062</v>
      </c>
      <c r="AU13" s="37" t="s">
        <v>135</v>
      </c>
      <c r="AV13" s="38">
        <v>80.000039999999998</v>
      </c>
      <c r="AW13" s="36" t="s">
        <v>65</v>
      </c>
      <c r="AX13" s="78">
        <v>20.000060000000001</v>
      </c>
      <c r="AY13" s="36" t="s">
        <v>12</v>
      </c>
      <c r="AZ13" s="35">
        <v>85</v>
      </c>
      <c r="BA13" s="36" t="s">
        <v>118</v>
      </c>
      <c r="BB13" s="84">
        <v>35</v>
      </c>
      <c r="BC13" s="85" t="s">
        <v>144</v>
      </c>
      <c r="BD13" s="86">
        <v>20</v>
      </c>
      <c r="BE13" s="34" t="s">
        <v>65</v>
      </c>
      <c r="BF13" s="35">
        <v>20</v>
      </c>
      <c r="BG13" s="34" t="s">
        <v>159</v>
      </c>
      <c r="BH13" s="35">
        <v>55.007199999999997</v>
      </c>
      <c r="BI13" s="34" t="s">
        <v>169</v>
      </c>
      <c r="BJ13" s="35">
        <v>20.007399999999997</v>
      </c>
      <c r="BK13" s="34"/>
      <c r="BL13" s="35"/>
      <c r="BM13" s="34"/>
      <c r="BN13" s="35"/>
      <c r="BO13" s="34"/>
      <c r="BP13" s="35"/>
    </row>
    <row r="14" spans="1:68" s="36" customFormat="1" ht="12" x14ac:dyDescent="0.25">
      <c r="A14" s="28">
        <v>12</v>
      </c>
      <c r="B14" s="65">
        <f t="shared" si="0"/>
        <v>-2</v>
      </c>
      <c r="C14" s="28">
        <v>10</v>
      </c>
      <c r="D14" s="32" t="s">
        <v>121</v>
      </c>
      <c r="E14" s="49">
        <f>I14+J14+K14+L14+M14+N14+O14+P14+Q14+R14+S14+T14+U14+V14+W14+X14+Y14</f>
        <v>715.00620000000004</v>
      </c>
      <c r="F14" s="30">
        <f>E14-G14</f>
        <v>715.00620000000004</v>
      </c>
      <c r="G14" s="30">
        <f>INDEX(I14:W14,MATCH(LARGE(I14:W14,COUNTIF(I14:W14,"&gt;="&amp;0)),I14:W14,0))</f>
        <v>0</v>
      </c>
      <c r="H14" s="62">
        <v>40</v>
      </c>
      <c r="I14" s="31">
        <f t="shared" si="1"/>
        <v>315</v>
      </c>
      <c r="J14" s="31">
        <f t="shared" si="2"/>
        <v>0</v>
      </c>
      <c r="K14" s="31">
        <f t="shared" si="3"/>
        <v>0</v>
      </c>
      <c r="L14" s="31">
        <f t="shared" si="4"/>
        <v>0</v>
      </c>
      <c r="M14" s="31">
        <f t="shared" si="5"/>
        <v>0</v>
      </c>
      <c r="N14" s="31">
        <f t="shared" si="12"/>
        <v>0</v>
      </c>
      <c r="O14" s="31">
        <f t="shared" si="6"/>
        <v>260</v>
      </c>
      <c r="P14" s="32">
        <f t="shared" si="7"/>
        <v>140.00620000000001</v>
      </c>
      <c r="Q14" s="31">
        <f t="shared" si="8"/>
        <v>0</v>
      </c>
      <c r="R14" s="31">
        <f t="shared" si="9"/>
        <v>0</v>
      </c>
      <c r="S14" s="31">
        <f t="shared" si="10"/>
        <v>0</v>
      </c>
      <c r="T14" s="31">
        <f t="shared" si="13"/>
        <v>0</v>
      </c>
      <c r="U14" s="31">
        <f t="shared" si="11"/>
        <v>0</v>
      </c>
      <c r="V14" s="31">
        <f t="shared" si="14"/>
        <v>0</v>
      </c>
      <c r="W14" s="31">
        <f t="shared" si="15"/>
        <v>0</v>
      </c>
      <c r="X14" s="31">
        <f t="shared" si="16"/>
        <v>0</v>
      </c>
      <c r="Y14" s="31">
        <f t="shared" si="17"/>
        <v>0</v>
      </c>
      <c r="Z14" s="31">
        <f t="shared" si="18"/>
        <v>0</v>
      </c>
      <c r="AA14" s="31">
        <f t="shared" si="19"/>
        <v>0</v>
      </c>
      <c r="AB14" s="31">
        <f t="shared" si="20"/>
        <v>0</v>
      </c>
      <c r="AC14" s="51" t="s">
        <v>34</v>
      </c>
      <c r="AD14" s="58">
        <v>45</v>
      </c>
      <c r="AE14" s="68" t="s">
        <v>149</v>
      </c>
      <c r="AF14" s="71">
        <v>20.000170000000001</v>
      </c>
      <c r="AG14" s="55" t="s">
        <v>28</v>
      </c>
      <c r="AH14" s="70">
        <v>35.00009</v>
      </c>
      <c r="AI14" s="57" t="s">
        <v>17</v>
      </c>
      <c r="AJ14" s="58">
        <v>30.000070000000001</v>
      </c>
      <c r="AK14" s="57" t="s">
        <v>109</v>
      </c>
      <c r="AL14" s="58">
        <v>110</v>
      </c>
      <c r="AM14" s="57" t="s">
        <v>153</v>
      </c>
      <c r="AN14" s="58">
        <v>70</v>
      </c>
      <c r="AO14" s="36" t="s">
        <v>33</v>
      </c>
      <c r="AP14" s="35">
        <v>65</v>
      </c>
      <c r="AQ14" s="36" t="s">
        <v>153</v>
      </c>
      <c r="AR14" s="35">
        <v>85.004199999999997</v>
      </c>
      <c r="AS14" s="36" t="s">
        <v>57</v>
      </c>
      <c r="AT14" s="33">
        <v>30.005800000000001</v>
      </c>
      <c r="AU14" s="37" t="s">
        <v>49</v>
      </c>
      <c r="AV14" s="38">
        <v>70.000119999999995</v>
      </c>
      <c r="AX14" s="35"/>
      <c r="AY14" s="36" t="s">
        <v>37</v>
      </c>
      <c r="AZ14" s="35">
        <v>80</v>
      </c>
      <c r="BA14" s="36" t="s">
        <v>33</v>
      </c>
      <c r="BB14" s="84">
        <v>30</v>
      </c>
      <c r="BC14" s="85" t="s">
        <v>106</v>
      </c>
      <c r="BD14" s="86">
        <v>20</v>
      </c>
      <c r="BF14" s="35"/>
      <c r="BG14" s="36" t="s">
        <v>170</v>
      </c>
      <c r="BH14" s="35">
        <v>55.006599999999999</v>
      </c>
      <c r="BJ14" s="35"/>
      <c r="BL14" s="35"/>
      <c r="BN14" s="35"/>
      <c r="BP14" s="35"/>
    </row>
    <row r="15" spans="1:68" s="36" customFormat="1" ht="12" x14ac:dyDescent="0.25">
      <c r="A15" s="28">
        <v>13</v>
      </c>
      <c r="B15" s="65">
        <f t="shared" si="0"/>
        <v>-1</v>
      </c>
      <c r="C15" s="28">
        <v>12</v>
      </c>
      <c r="D15" s="29" t="s">
        <v>37</v>
      </c>
      <c r="E15" s="49">
        <f>I15+J15+K15+L15+M15+N15+O15+P15+Q15+R15+S15+T15+U15+V15+W15+X15+Y15</f>
        <v>605.00000999999997</v>
      </c>
      <c r="F15" s="30">
        <f>E15-G15</f>
        <v>605.00000999999997</v>
      </c>
      <c r="G15" s="30">
        <f>INDEX(I15:W15,MATCH(LARGE(I15:W15,COUNTIF(I15:W15,"&gt;="&amp;0)),I15:W15,0))</f>
        <v>0</v>
      </c>
      <c r="H15" s="62"/>
      <c r="I15" s="31">
        <f t="shared" si="1"/>
        <v>45</v>
      </c>
      <c r="J15" s="31">
        <f t="shared" si="2"/>
        <v>135.00001</v>
      </c>
      <c r="K15" s="31">
        <f t="shared" si="3"/>
        <v>0</v>
      </c>
      <c r="L15" s="31">
        <f t="shared" si="4"/>
        <v>0</v>
      </c>
      <c r="M15" s="31">
        <f t="shared" si="5"/>
        <v>115</v>
      </c>
      <c r="N15" s="31">
        <f t="shared" si="12"/>
        <v>130</v>
      </c>
      <c r="O15" s="31">
        <f t="shared" si="6"/>
        <v>75</v>
      </c>
      <c r="P15" s="32">
        <f t="shared" si="7"/>
        <v>0</v>
      </c>
      <c r="Q15" s="31">
        <f t="shared" si="8"/>
        <v>0</v>
      </c>
      <c r="R15" s="31">
        <f t="shared" si="9"/>
        <v>0</v>
      </c>
      <c r="S15" s="31">
        <f t="shared" si="10"/>
        <v>0</v>
      </c>
      <c r="T15" s="31">
        <f t="shared" si="13"/>
        <v>80</v>
      </c>
      <c r="U15" s="31">
        <f t="shared" si="11"/>
        <v>25</v>
      </c>
      <c r="V15" s="31">
        <f t="shared" si="14"/>
        <v>0</v>
      </c>
      <c r="W15" s="31">
        <f t="shared" si="15"/>
        <v>0</v>
      </c>
      <c r="X15" s="31">
        <f t="shared" si="16"/>
        <v>0</v>
      </c>
      <c r="Y15" s="31">
        <f t="shared" si="17"/>
        <v>0</v>
      </c>
      <c r="Z15" s="31">
        <f t="shared" si="18"/>
        <v>0</v>
      </c>
      <c r="AA15" s="31">
        <f t="shared" si="19"/>
        <v>0</v>
      </c>
      <c r="AB15" s="31">
        <f t="shared" si="20"/>
        <v>0</v>
      </c>
      <c r="AC15" s="51" t="s">
        <v>143</v>
      </c>
      <c r="AD15" s="58">
        <v>45</v>
      </c>
      <c r="AE15" s="68" t="s">
        <v>33</v>
      </c>
      <c r="AF15" s="71">
        <v>20.000070000000001</v>
      </c>
      <c r="AG15" s="55" t="s">
        <v>64</v>
      </c>
      <c r="AH15" s="70">
        <v>25.000060000000001</v>
      </c>
      <c r="AI15" s="57" t="s">
        <v>56</v>
      </c>
      <c r="AJ15" s="58">
        <v>30.000030000000002</v>
      </c>
      <c r="AK15" s="57" t="s">
        <v>147</v>
      </c>
      <c r="AL15" s="58">
        <v>110</v>
      </c>
      <c r="AM15" s="57" t="s">
        <v>76</v>
      </c>
      <c r="AN15" s="58">
        <v>45</v>
      </c>
      <c r="AO15" s="36" t="s">
        <v>65</v>
      </c>
      <c r="AP15" s="35">
        <v>40</v>
      </c>
      <c r="AQ15" s="36" t="s">
        <v>28</v>
      </c>
      <c r="AR15" s="35">
        <v>45.007199999999997</v>
      </c>
      <c r="AS15" s="36" t="s">
        <v>152</v>
      </c>
      <c r="AT15" s="33">
        <v>30.005400000000002</v>
      </c>
      <c r="AU15" s="37" t="s">
        <v>160</v>
      </c>
      <c r="AV15" s="38">
        <v>45.000100000000003</v>
      </c>
      <c r="AX15" s="35"/>
      <c r="AY15" s="36" t="s">
        <v>64</v>
      </c>
      <c r="AZ15" s="35">
        <v>50</v>
      </c>
      <c r="BA15" s="36" t="s">
        <v>65</v>
      </c>
      <c r="BB15" s="84">
        <v>25</v>
      </c>
      <c r="BC15" s="87" t="s">
        <v>105</v>
      </c>
      <c r="BD15" s="86">
        <v>20</v>
      </c>
      <c r="BF15" s="35"/>
      <c r="BG15" s="36" t="s">
        <v>28</v>
      </c>
      <c r="BH15" s="35">
        <v>50.007599999999996</v>
      </c>
      <c r="BJ15" s="35"/>
      <c r="BL15" s="35"/>
      <c r="BN15" s="35"/>
      <c r="BP15" s="35"/>
    </row>
    <row r="16" spans="1:68" s="36" customFormat="1" ht="12" x14ac:dyDescent="0.25">
      <c r="A16" s="28">
        <v>14</v>
      </c>
      <c r="B16" s="65">
        <f t="shared" si="0"/>
        <v>-1</v>
      </c>
      <c r="C16" s="28">
        <v>13</v>
      </c>
      <c r="D16" s="32" t="s">
        <v>65</v>
      </c>
      <c r="E16" s="49">
        <f>I16+J16+K16+L16+M16+N16+O16+P16+Q16+R16+S16+T16+U16+V16+W16+X16+Y16</f>
        <v>600.00675000000001</v>
      </c>
      <c r="F16" s="30">
        <f>E16-G16</f>
        <v>600.00675000000001</v>
      </c>
      <c r="G16" s="67">
        <f>INDEX(I16:W16,MATCH(LARGE(I16:W16,COUNTIF(I16:W16,"&gt;="&amp;0)),I16:W16,0))</f>
        <v>0</v>
      </c>
      <c r="H16" s="62"/>
      <c r="I16" s="31">
        <f t="shared" si="1"/>
        <v>130</v>
      </c>
      <c r="J16" s="31">
        <f t="shared" si="2"/>
        <v>30.000019999999999</v>
      </c>
      <c r="K16" s="31">
        <f t="shared" si="3"/>
        <v>0</v>
      </c>
      <c r="L16" s="31">
        <f t="shared" si="4"/>
        <v>0</v>
      </c>
      <c r="M16" s="31">
        <f t="shared" si="5"/>
        <v>110</v>
      </c>
      <c r="N16" s="31">
        <f t="shared" si="12"/>
        <v>30</v>
      </c>
      <c r="O16" s="31">
        <f t="shared" si="6"/>
        <v>40</v>
      </c>
      <c r="P16" s="32">
        <f t="shared" si="7"/>
        <v>35.006599999999999</v>
      </c>
      <c r="Q16" s="31">
        <f t="shared" si="8"/>
        <v>0</v>
      </c>
      <c r="R16" s="31">
        <f t="shared" si="9"/>
        <v>35.000070000000001</v>
      </c>
      <c r="S16" s="31">
        <f t="shared" si="10"/>
        <v>20.000060000000001</v>
      </c>
      <c r="T16" s="31">
        <f t="shared" si="13"/>
        <v>125</v>
      </c>
      <c r="U16" s="31">
        <f t="shared" si="11"/>
        <v>25</v>
      </c>
      <c r="V16" s="31">
        <f t="shared" si="14"/>
        <v>0</v>
      </c>
      <c r="W16" s="31">
        <f t="shared" si="15"/>
        <v>20</v>
      </c>
      <c r="X16" s="31">
        <f t="shared" si="16"/>
        <v>0</v>
      </c>
      <c r="Y16" s="31">
        <f t="shared" si="17"/>
        <v>0</v>
      </c>
      <c r="Z16" s="31">
        <f t="shared" si="18"/>
        <v>0</v>
      </c>
      <c r="AA16" s="31">
        <f t="shared" si="19"/>
        <v>0</v>
      </c>
      <c r="AB16" s="31">
        <f t="shared" si="20"/>
        <v>0</v>
      </c>
      <c r="AC16" s="51" t="s">
        <v>150</v>
      </c>
      <c r="AD16" s="58">
        <v>45</v>
      </c>
      <c r="AE16" s="68" t="s">
        <v>35</v>
      </c>
      <c r="AF16" s="71">
        <v>20.000039999999998</v>
      </c>
      <c r="AG16" s="55"/>
      <c r="AH16" s="56"/>
      <c r="AI16" s="57"/>
      <c r="AJ16" s="58"/>
      <c r="AK16" s="57" t="s">
        <v>27</v>
      </c>
      <c r="AL16" s="58">
        <v>70</v>
      </c>
      <c r="AM16" s="57" t="s">
        <v>35</v>
      </c>
      <c r="AN16" s="58">
        <v>40</v>
      </c>
      <c r="AO16" s="36" t="s">
        <v>158</v>
      </c>
      <c r="AP16" s="35">
        <v>40</v>
      </c>
      <c r="AQ16" s="36" t="s">
        <v>17</v>
      </c>
      <c r="AR16" s="35">
        <v>40.007800000000003</v>
      </c>
      <c r="AS16" s="36" t="s">
        <v>135</v>
      </c>
      <c r="AT16" s="33">
        <v>25.006399999999999</v>
      </c>
      <c r="AU16" s="37" t="s">
        <v>162</v>
      </c>
      <c r="AV16" s="38">
        <v>40.000030000000002</v>
      </c>
      <c r="AX16" s="35"/>
      <c r="AY16" s="36" t="s">
        <v>163</v>
      </c>
      <c r="AZ16" s="35">
        <v>40</v>
      </c>
      <c r="BA16" s="36" t="s">
        <v>37</v>
      </c>
      <c r="BB16" s="35">
        <v>25</v>
      </c>
      <c r="BD16" s="35"/>
      <c r="BF16" s="35"/>
      <c r="BG16" s="36" t="s">
        <v>153</v>
      </c>
      <c r="BH16" s="35">
        <v>45.005400000000002</v>
      </c>
      <c r="BJ16" s="35"/>
      <c r="BL16" s="35"/>
      <c r="BN16" s="35"/>
      <c r="BP16" s="35"/>
    </row>
    <row r="17" spans="1:68" s="36" customFormat="1" ht="12" x14ac:dyDescent="0.25">
      <c r="A17" s="28">
        <v>15</v>
      </c>
      <c r="B17" s="65">
        <f t="shared" si="0"/>
        <v>0</v>
      </c>
      <c r="C17" s="28">
        <v>15</v>
      </c>
      <c r="D17" s="32" t="s">
        <v>135</v>
      </c>
      <c r="E17" s="49">
        <f>I17+J17+K17+L17+M17+N17+O17+P17+Q17+R17+S17+T17+U17+V17+W17+X17+Y17</f>
        <v>560.01188999999999</v>
      </c>
      <c r="F17" s="28"/>
      <c r="G17" s="30">
        <f>INDEX(I17:W17,MATCH(LARGE(I17:W17,COUNTIF(I17:W17,"&gt;="&amp;0)),I17:W17,0))</f>
        <v>0</v>
      </c>
      <c r="H17" s="62">
        <v>31</v>
      </c>
      <c r="I17" s="31">
        <f t="shared" si="1"/>
        <v>130</v>
      </c>
      <c r="J17" s="31">
        <f t="shared" si="2"/>
        <v>0</v>
      </c>
      <c r="K17" s="31">
        <f t="shared" si="3"/>
        <v>75.000069999999994</v>
      </c>
      <c r="L17" s="31">
        <f t="shared" si="4"/>
        <v>30.000129999999999</v>
      </c>
      <c r="M17" s="31">
        <f t="shared" si="5"/>
        <v>0</v>
      </c>
      <c r="N17" s="31">
        <f t="shared" si="12"/>
        <v>0</v>
      </c>
      <c r="O17" s="31">
        <f t="shared" si="6"/>
        <v>0</v>
      </c>
      <c r="P17" s="32">
        <f t="shared" si="7"/>
        <v>40.005200000000002</v>
      </c>
      <c r="Q17" s="31">
        <f t="shared" si="8"/>
        <v>25.006399999999999</v>
      </c>
      <c r="R17" s="31">
        <f t="shared" si="9"/>
        <v>80.000039999999998</v>
      </c>
      <c r="S17" s="31">
        <f t="shared" si="10"/>
        <v>140.00004999999999</v>
      </c>
      <c r="T17" s="31">
        <f t="shared" si="13"/>
        <v>40</v>
      </c>
      <c r="U17" s="31">
        <f t="shared" si="11"/>
        <v>0</v>
      </c>
      <c r="V17" s="31">
        <f t="shared" si="14"/>
        <v>0</v>
      </c>
      <c r="W17" s="31">
        <f t="shared" si="15"/>
        <v>0</v>
      </c>
      <c r="X17" s="31">
        <f t="shared" si="16"/>
        <v>0</v>
      </c>
      <c r="Y17" s="31">
        <f t="shared" si="17"/>
        <v>0</v>
      </c>
      <c r="Z17" s="31">
        <f t="shared" si="18"/>
        <v>0</v>
      </c>
      <c r="AA17" s="31">
        <f t="shared" si="19"/>
        <v>0</v>
      </c>
      <c r="AB17" s="31">
        <f t="shared" si="20"/>
        <v>0</v>
      </c>
      <c r="AC17" s="51" t="s">
        <v>59</v>
      </c>
      <c r="AD17" s="52">
        <v>40</v>
      </c>
      <c r="AE17" s="53"/>
      <c r="AF17" s="54"/>
      <c r="AG17" s="55"/>
      <c r="AH17" s="56"/>
      <c r="AI17" s="57"/>
      <c r="AJ17" s="58"/>
      <c r="AK17" s="36" t="s">
        <v>118</v>
      </c>
      <c r="AL17" s="35">
        <v>60</v>
      </c>
      <c r="AM17" s="57" t="s">
        <v>118</v>
      </c>
      <c r="AN17" s="58">
        <v>35</v>
      </c>
      <c r="AO17" s="36" t="s">
        <v>28</v>
      </c>
      <c r="AP17" s="35">
        <v>35</v>
      </c>
      <c r="AQ17" s="36" t="s">
        <v>135</v>
      </c>
      <c r="AR17" s="35">
        <v>40.005200000000002</v>
      </c>
      <c r="AT17" s="33"/>
      <c r="AU17" s="37" t="s">
        <v>147</v>
      </c>
      <c r="AV17" s="38">
        <v>40.000019999999999</v>
      </c>
      <c r="AX17" s="35"/>
      <c r="AY17" s="36" t="s">
        <v>155</v>
      </c>
      <c r="AZ17" s="35">
        <v>40</v>
      </c>
      <c r="BA17" s="36" t="s">
        <v>15</v>
      </c>
      <c r="BB17" s="35">
        <v>20</v>
      </c>
      <c r="BD17" s="35"/>
      <c r="BF17" s="35"/>
      <c r="BG17" s="36" t="s">
        <v>171</v>
      </c>
      <c r="BH17" s="35">
        <v>45.005000000000003</v>
      </c>
      <c r="BJ17" s="35"/>
      <c r="BL17" s="35"/>
      <c r="BN17" s="35"/>
      <c r="BP17" s="35"/>
    </row>
    <row r="18" spans="1:68" s="36" customFormat="1" ht="12" x14ac:dyDescent="0.25">
      <c r="A18" s="28">
        <v>16</v>
      </c>
      <c r="B18" s="65">
        <f t="shared" si="0"/>
        <v>0</v>
      </c>
      <c r="C18" s="28">
        <v>16</v>
      </c>
      <c r="D18" s="29" t="s">
        <v>15</v>
      </c>
      <c r="E18" s="49">
        <f>I18+J18+K18+L18+M18+N18+O18+P18+Q18+R18+S18+T18+U18+V18+W18+X18+Y18</f>
        <v>530.00036</v>
      </c>
      <c r="F18" s="30">
        <f>E18-G18</f>
        <v>530.00036</v>
      </c>
      <c r="G18" s="30">
        <f>INDEX(I18:W18,MATCH(LARGE(I18:W18,COUNTIF(I18:W18,"&gt;="&amp;0)),I18:W18,0))</f>
        <v>0</v>
      </c>
      <c r="H18" s="62"/>
      <c r="I18" s="31">
        <f t="shared" si="1"/>
        <v>50</v>
      </c>
      <c r="J18" s="31">
        <f t="shared" si="2"/>
        <v>65.000110000000006</v>
      </c>
      <c r="K18" s="31">
        <f t="shared" si="3"/>
        <v>40.000039999999998</v>
      </c>
      <c r="L18" s="31">
        <f t="shared" si="4"/>
        <v>35.000079999999997</v>
      </c>
      <c r="M18" s="31">
        <f t="shared" si="5"/>
        <v>180</v>
      </c>
      <c r="N18" s="31">
        <f t="shared" si="12"/>
        <v>75</v>
      </c>
      <c r="O18" s="31">
        <f t="shared" si="6"/>
        <v>0</v>
      </c>
      <c r="P18" s="32">
        <f t="shared" si="7"/>
        <v>0</v>
      </c>
      <c r="Q18" s="31">
        <f t="shared" si="8"/>
        <v>0</v>
      </c>
      <c r="R18" s="31">
        <f t="shared" si="9"/>
        <v>30.000129999999999</v>
      </c>
      <c r="S18" s="31">
        <f t="shared" si="10"/>
        <v>0</v>
      </c>
      <c r="T18" s="31">
        <f t="shared" si="13"/>
        <v>35</v>
      </c>
      <c r="U18" s="31">
        <f t="shared" si="11"/>
        <v>20</v>
      </c>
      <c r="V18" s="31">
        <f t="shared" si="14"/>
        <v>0</v>
      </c>
      <c r="W18" s="31">
        <f t="shared" si="15"/>
        <v>0</v>
      </c>
      <c r="X18" s="31">
        <f t="shared" si="16"/>
        <v>0</v>
      </c>
      <c r="Y18" s="31">
        <f t="shared" si="17"/>
        <v>0</v>
      </c>
      <c r="Z18" s="31">
        <f t="shared" si="18"/>
        <v>0</v>
      </c>
      <c r="AA18" s="31">
        <f t="shared" si="19"/>
        <v>0</v>
      </c>
      <c r="AB18" s="31">
        <f t="shared" si="20"/>
        <v>0</v>
      </c>
      <c r="AC18" s="51" t="s">
        <v>116</v>
      </c>
      <c r="AD18" s="52">
        <v>40</v>
      </c>
      <c r="AE18" s="53"/>
      <c r="AF18" s="54"/>
      <c r="AG18" s="55"/>
      <c r="AH18" s="56"/>
      <c r="AI18" s="57"/>
      <c r="AJ18" s="58"/>
      <c r="AK18" s="34" t="s">
        <v>28</v>
      </c>
      <c r="AL18" s="35">
        <v>60</v>
      </c>
      <c r="AM18" s="57" t="s">
        <v>36</v>
      </c>
      <c r="AN18" s="58">
        <v>35</v>
      </c>
      <c r="AO18" s="36" t="s">
        <v>36</v>
      </c>
      <c r="AP18" s="35">
        <v>35</v>
      </c>
      <c r="AQ18" s="34" t="s">
        <v>160</v>
      </c>
      <c r="AR18" s="35">
        <v>40.005000000000003</v>
      </c>
      <c r="AT18" s="33"/>
      <c r="AU18" s="37" t="s">
        <v>36</v>
      </c>
      <c r="AV18" s="38">
        <v>35.00018</v>
      </c>
      <c r="AW18" s="34"/>
      <c r="AX18" s="35"/>
      <c r="AY18" s="36" t="s">
        <v>49</v>
      </c>
      <c r="AZ18" s="35">
        <v>40</v>
      </c>
      <c r="BA18" s="34"/>
      <c r="BB18" s="35"/>
      <c r="BD18" s="35"/>
      <c r="BF18" s="35"/>
      <c r="BG18" s="36" t="s">
        <v>160</v>
      </c>
      <c r="BH18" s="35">
        <v>40.005800000000001</v>
      </c>
      <c r="BJ18" s="35"/>
      <c r="BL18" s="35"/>
      <c r="BN18" s="35"/>
      <c r="BP18" s="35"/>
    </row>
    <row r="19" spans="1:68" s="36" customFormat="1" ht="12" x14ac:dyDescent="0.25">
      <c r="A19" s="39">
        <v>17</v>
      </c>
      <c r="B19" s="66">
        <f t="shared" si="0"/>
        <v>0</v>
      </c>
      <c r="C19" s="39">
        <v>17</v>
      </c>
      <c r="D19" s="44" t="s">
        <v>10</v>
      </c>
      <c r="E19" s="50">
        <f>I19+J19+K19+L19+M19+N19+O19+P19+Q19+R19+S19+T19+U19+V19+W19+X19+Y19</f>
        <v>465.00599999999997</v>
      </c>
      <c r="F19" s="41">
        <f>E19-G19</f>
        <v>465.00599999999997</v>
      </c>
      <c r="G19" s="41">
        <f>INDEX(I19:W19,MATCH(LARGE(I19:W19,COUNTIF(I19:W19,"&gt;="&amp;0)),I19:W19,0))</f>
        <v>0</v>
      </c>
      <c r="H19" s="63">
        <v>32</v>
      </c>
      <c r="I19" s="43">
        <f t="shared" si="1"/>
        <v>0</v>
      </c>
      <c r="J19" s="43">
        <f t="shared" si="2"/>
        <v>0</v>
      </c>
      <c r="K19" s="43">
        <f t="shared" si="3"/>
        <v>0</v>
      </c>
      <c r="L19" s="43">
        <f t="shared" si="4"/>
        <v>0</v>
      </c>
      <c r="M19" s="43">
        <f t="shared" si="5"/>
        <v>300</v>
      </c>
      <c r="N19" s="43">
        <f t="shared" si="12"/>
        <v>85</v>
      </c>
      <c r="O19" s="43">
        <f t="shared" si="6"/>
        <v>0</v>
      </c>
      <c r="P19" s="40">
        <f t="shared" si="7"/>
        <v>0</v>
      </c>
      <c r="Q19" s="43">
        <f t="shared" si="8"/>
        <v>80.006</v>
      </c>
      <c r="R19" s="43">
        <f t="shared" si="9"/>
        <v>0</v>
      </c>
      <c r="S19" s="43">
        <f t="shared" si="10"/>
        <v>0</v>
      </c>
      <c r="T19" s="43">
        <f t="shared" si="13"/>
        <v>0</v>
      </c>
      <c r="U19" s="43">
        <f t="shared" si="11"/>
        <v>0</v>
      </c>
      <c r="V19" s="43">
        <f t="shared" si="14"/>
        <v>0</v>
      </c>
      <c r="W19" s="43">
        <f t="shared" si="15"/>
        <v>0</v>
      </c>
      <c r="X19" s="43">
        <f t="shared" si="16"/>
        <v>0</v>
      </c>
      <c r="Y19" s="43">
        <f t="shared" si="17"/>
        <v>0</v>
      </c>
      <c r="Z19" s="43">
        <f t="shared" si="18"/>
        <v>0</v>
      </c>
      <c r="AA19" s="43">
        <f t="shared" si="19"/>
        <v>0</v>
      </c>
      <c r="AB19" s="43">
        <f t="shared" si="20"/>
        <v>0</v>
      </c>
      <c r="AC19" s="51" t="s">
        <v>17</v>
      </c>
      <c r="AD19" s="52">
        <v>40</v>
      </c>
      <c r="AE19" s="53"/>
      <c r="AF19" s="54"/>
      <c r="AG19" s="55"/>
      <c r="AH19" s="56"/>
      <c r="AI19" s="57"/>
      <c r="AJ19" s="58"/>
      <c r="AK19" s="36" t="s">
        <v>149</v>
      </c>
      <c r="AL19" s="35">
        <v>55</v>
      </c>
      <c r="AM19" s="57" t="s">
        <v>65</v>
      </c>
      <c r="AN19" s="58">
        <v>30</v>
      </c>
      <c r="AO19" s="36" t="s">
        <v>76</v>
      </c>
      <c r="AP19" s="35">
        <v>35</v>
      </c>
      <c r="AQ19" s="36" t="s">
        <v>57</v>
      </c>
      <c r="AR19" s="35">
        <v>40.004600000000003</v>
      </c>
      <c r="AT19" s="35"/>
      <c r="AU19" s="36" t="s">
        <v>65</v>
      </c>
      <c r="AV19" s="35">
        <v>35.000070000000001</v>
      </c>
      <c r="AX19" s="35"/>
      <c r="AY19" s="36" t="s">
        <v>135</v>
      </c>
      <c r="AZ19" s="35">
        <v>40</v>
      </c>
      <c r="BB19" s="35"/>
      <c r="BD19" s="35"/>
      <c r="BF19" s="35"/>
      <c r="BH19" s="35"/>
      <c r="BJ19" s="35"/>
      <c r="BL19" s="35"/>
      <c r="BN19" s="35"/>
      <c r="BP19" s="35"/>
    </row>
    <row r="20" spans="1:68" s="36" customFormat="1" ht="12" x14ac:dyDescent="0.25">
      <c r="A20" s="39">
        <v>18</v>
      </c>
      <c r="B20" s="66">
        <f t="shared" si="0"/>
        <v>7</v>
      </c>
      <c r="C20" s="39">
        <v>25</v>
      </c>
      <c r="D20" s="88" t="s">
        <v>104</v>
      </c>
      <c r="E20" s="50">
        <f>I20+J20+K20+L20+M20+N20+O20+P20+Q20+R20+S20+T20+U20+V20+W20+X20+Y20</f>
        <v>445.00800000000004</v>
      </c>
      <c r="F20" s="41">
        <f>E20-G20</f>
        <v>445.00800000000004</v>
      </c>
      <c r="G20" s="41">
        <f>INDEX(I20:W20,MATCH(LARGE(I20:W20,COUNTIF(I20:W20,"&gt;="&amp;0)),I20:W20,0))</f>
        <v>0</v>
      </c>
      <c r="H20" s="63">
        <v>31</v>
      </c>
      <c r="I20" s="43">
        <f t="shared" si="1"/>
        <v>0</v>
      </c>
      <c r="J20" s="43">
        <f t="shared" si="2"/>
        <v>0</v>
      </c>
      <c r="K20" s="43">
        <f t="shared" si="3"/>
        <v>0</v>
      </c>
      <c r="L20" s="43">
        <f t="shared" si="4"/>
        <v>0</v>
      </c>
      <c r="M20" s="43">
        <f t="shared" si="5"/>
        <v>0</v>
      </c>
      <c r="N20" s="43">
        <f t="shared" si="12"/>
        <v>0</v>
      </c>
      <c r="O20" s="43">
        <f t="shared" si="6"/>
        <v>0</v>
      </c>
      <c r="P20" s="40">
        <f t="shared" si="7"/>
        <v>0</v>
      </c>
      <c r="Q20" s="43">
        <f t="shared" si="8"/>
        <v>0</v>
      </c>
      <c r="R20" s="43">
        <f t="shared" si="9"/>
        <v>0</v>
      </c>
      <c r="S20" s="43">
        <f t="shared" si="10"/>
        <v>0</v>
      </c>
      <c r="T20" s="43">
        <f t="shared" si="13"/>
        <v>0</v>
      </c>
      <c r="U20" s="43">
        <f t="shared" si="11"/>
        <v>0</v>
      </c>
      <c r="V20" s="43">
        <f t="shared" si="14"/>
        <v>140</v>
      </c>
      <c r="W20" s="43">
        <f t="shared" si="15"/>
        <v>85</v>
      </c>
      <c r="X20" s="43">
        <f t="shared" si="16"/>
        <v>150.00399999999999</v>
      </c>
      <c r="Y20" s="43">
        <f t="shared" si="17"/>
        <v>70.004000000000005</v>
      </c>
      <c r="Z20" s="43">
        <f t="shared" si="18"/>
        <v>0</v>
      </c>
      <c r="AA20" s="43">
        <f t="shared" si="19"/>
        <v>0</v>
      </c>
      <c r="AB20" s="43">
        <f t="shared" si="20"/>
        <v>0</v>
      </c>
      <c r="AC20" s="51" t="s">
        <v>118</v>
      </c>
      <c r="AD20" s="52">
        <v>35</v>
      </c>
      <c r="AE20" s="53"/>
      <c r="AF20" s="54"/>
      <c r="AG20" s="55"/>
      <c r="AH20" s="56"/>
      <c r="AI20" s="57"/>
      <c r="AJ20" s="58"/>
      <c r="AK20" s="36" t="s">
        <v>115</v>
      </c>
      <c r="AL20" s="35">
        <v>50</v>
      </c>
      <c r="AM20" s="57" t="s">
        <v>154</v>
      </c>
      <c r="AN20" s="58">
        <v>30</v>
      </c>
      <c r="AO20" s="36" t="s">
        <v>155</v>
      </c>
      <c r="AP20" s="35">
        <v>35</v>
      </c>
      <c r="AQ20" s="36" t="s">
        <v>65</v>
      </c>
      <c r="AR20" s="35">
        <v>35.006599999999999</v>
      </c>
      <c r="AT20" s="35"/>
      <c r="AU20" s="36" t="s">
        <v>15</v>
      </c>
      <c r="AV20" s="35">
        <v>30.000129999999999</v>
      </c>
      <c r="AX20" s="35"/>
      <c r="AY20" s="36" t="s">
        <v>36</v>
      </c>
      <c r="AZ20" s="35">
        <v>35</v>
      </c>
      <c r="BB20" s="35"/>
      <c r="BD20" s="35"/>
      <c r="BF20" s="35"/>
      <c r="BH20" s="35"/>
      <c r="BJ20" s="35"/>
      <c r="BL20" s="35"/>
      <c r="BN20" s="35"/>
      <c r="BP20" s="35"/>
    </row>
    <row r="21" spans="1:68" s="36" customFormat="1" ht="12" x14ac:dyDescent="0.25">
      <c r="A21" s="39">
        <v>19</v>
      </c>
      <c r="B21" s="66">
        <f t="shared" si="0"/>
        <v>-1</v>
      </c>
      <c r="C21" s="39">
        <v>18</v>
      </c>
      <c r="D21" s="40" t="s">
        <v>83</v>
      </c>
      <c r="E21" s="50">
        <f>I21+J21+K21+L21+M21+N21+O21+P21+Q21+R21+S21+T21+U21+V21+W21+X21+Y21</f>
        <v>445</v>
      </c>
      <c r="F21" s="41">
        <f>E21-G21</f>
        <v>445</v>
      </c>
      <c r="G21" s="42">
        <f>INDEX(I21:W21,MATCH(LARGE(I21:W21,COUNTIF(I21:W21,"&gt;="&amp;0)),I21:W21,0))</f>
        <v>0</v>
      </c>
      <c r="H21" s="63"/>
      <c r="I21" s="43">
        <f t="shared" si="1"/>
        <v>250</v>
      </c>
      <c r="J21" s="43">
        <f t="shared" si="2"/>
        <v>0</v>
      </c>
      <c r="K21" s="43">
        <f t="shared" si="3"/>
        <v>0</v>
      </c>
      <c r="L21" s="43">
        <f t="shared" si="4"/>
        <v>0</v>
      </c>
      <c r="M21" s="43">
        <f t="shared" si="5"/>
        <v>0</v>
      </c>
      <c r="N21" s="43">
        <f t="shared" si="12"/>
        <v>0</v>
      </c>
      <c r="O21" s="43">
        <f t="shared" si="6"/>
        <v>195</v>
      </c>
      <c r="P21" s="40">
        <f t="shared" si="7"/>
        <v>0</v>
      </c>
      <c r="Q21" s="43">
        <f t="shared" si="8"/>
        <v>0</v>
      </c>
      <c r="R21" s="43">
        <f t="shared" si="9"/>
        <v>0</v>
      </c>
      <c r="S21" s="43">
        <f t="shared" si="10"/>
        <v>0</v>
      </c>
      <c r="T21" s="43">
        <f t="shared" si="13"/>
        <v>0</v>
      </c>
      <c r="U21" s="43">
        <f t="shared" si="11"/>
        <v>0</v>
      </c>
      <c r="V21" s="43">
        <f t="shared" si="14"/>
        <v>0</v>
      </c>
      <c r="W21" s="43">
        <f t="shared" si="15"/>
        <v>0</v>
      </c>
      <c r="X21" s="43">
        <f t="shared" si="16"/>
        <v>0</v>
      </c>
      <c r="Y21" s="43">
        <f t="shared" si="17"/>
        <v>0</v>
      </c>
      <c r="Z21" s="43">
        <f t="shared" si="18"/>
        <v>0</v>
      </c>
      <c r="AA21" s="43">
        <f t="shared" si="19"/>
        <v>0</v>
      </c>
      <c r="AB21" s="43">
        <f t="shared" si="20"/>
        <v>0</v>
      </c>
      <c r="AC21" s="51" t="s">
        <v>16</v>
      </c>
      <c r="AD21" s="52">
        <v>30</v>
      </c>
      <c r="AE21" s="53"/>
      <c r="AF21" s="54"/>
      <c r="AG21" s="55"/>
      <c r="AH21" s="56"/>
      <c r="AI21" s="57"/>
      <c r="AJ21" s="58"/>
      <c r="AK21" s="36" t="s">
        <v>33</v>
      </c>
      <c r="AL21" s="35">
        <v>50</v>
      </c>
      <c r="AM21" s="57" t="s">
        <v>64</v>
      </c>
      <c r="AN21" s="58">
        <v>30</v>
      </c>
      <c r="AO21" s="36" t="s">
        <v>148</v>
      </c>
      <c r="AP21" s="35">
        <v>35</v>
      </c>
      <c r="AQ21" s="36" t="s">
        <v>143</v>
      </c>
      <c r="AR21" s="35">
        <v>30.006799999999998</v>
      </c>
      <c r="AT21" s="35"/>
      <c r="AV21" s="35"/>
      <c r="AX21" s="35"/>
      <c r="AY21" s="36" t="s">
        <v>15</v>
      </c>
      <c r="AZ21" s="35">
        <v>35</v>
      </c>
      <c r="BB21" s="35"/>
      <c r="BD21" s="35"/>
      <c r="BF21" s="35"/>
      <c r="BH21" s="35"/>
      <c r="BJ21" s="35"/>
      <c r="BL21" s="35"/>
      <c r="BN21" s="35"/>
      <c r="BP21" s="35"/>
    </row>
    <row r="22" spans="1:68" s="36" customFormat="1" ht="12" x14ac:dyDescent="0.25">
      <c r="A22" s="39">
        <v>20</v>
      </c>
      <c r="B22" s="66">
        <f t="shared" si="0"/>
        <v>14</v>
      </c>
      <c r="C22" s="39">
        <v>34</v>
      </c>
      <c r="D22" s="40" t="s">
        <v>57</v>
      </c>
      <c r="E22" s="50">
        <f>I22+J22+K22+L22+M22+N22+O22+P22+Q22+R22+S22+T22+U22+V22+W22+X22+Y22</f>
        <v>410.02253999999999</v>
      </c>
      <c r="F22" s="41">
        <f>E22-G22</f>
        <v>410.02253999999999</v>
      </c>
      <c r="G22" s="41">
        <f>INDEX(I22:W22,MATCH(LARGE(I22:W22,COUNTIF(I22:W22,"&gt;="&amp;0)),I22:W22,0))</f>
        <v>0</v>
      </c>
      <c r="H22" s="63">
        <v>39</v>
      </c>
      <c r="I22" s="43">
        <f t="shared" si="1"/>
        <v>0</v>
      </c>
      <c r="J22" s="43">
        <f t="shared" si="2"/>
        <v>0</v>
      </c>
      <c r="K22" s="43">
        <f t="shared" si="3"/>
        <v>0</v>
      </c>
      <c r="L22" s="43">
        <f t="shared" si="4"/>
        <v>90.000140000000002</v>
      </c>
      <c r="M22" s="43">
        <f t="shared" si="5"/>
        <v>0</v>
      </c>
      <c r="N22" s="43">
        <f t="shared" si="12"/>
        <v>0</v>
      </c>
      <c r="O22" s="43">
        <f t="shared" si="6"/>
        <v>0</v>
      </c>
      <c r="P22" s="40">
        <f t="shared" si="7"/>
        <v>40.004600000000003</v>
      </c>
      <c r="Q22" s="43">
        <f t="shared" si="8"/>
        <v>30.005800000000001</v>
      </c>
      <c r="R22" s="43">
        <f t="shared" si="9"/>
        <v>0</v>
      </c>
      <c r="S22" s="43">
        <f t="shared" si="10"/>
        <v>0</v>
      </c>
      <c r="T22" s="43">
        <f t="shared" si="13"/>
        <v>0</v>
      </c>
      <c r="U22" s="43">
        <f t="shared" si="11"/>
        <v>0</v>
      </c>
      <c r="V22" s="43">
        <f t="shared" si="14"/>
        <v>0</v>
      </c>
      <c r="W22" s="43">
        <f t="shared" si="15"/>
        <v>0</v>
      </c>
      <c r="X22" s="43">
        <f t="shared" si="16"/>
        <v>170.00560000000002</v>
      </c>
      <c r="Y22" s="43">
        <f t="shared" si="17"/>
        <v>80.006399999999999</v>
      </c>
      <c r="Z22" s="43">
        <f t="shared" si="18"/>
        <v>0</v>
      </c>
      <c r="AA22" s="43">
        <f t="shared" si="19"/>
        <v>0</v>
      </c>
      <c r="AB22" s="43">
        <f t="shared" si="20"/>
        <v>0</v>
      </c>
      <c r="AC22" s="51" t="s">
        <v>36</v>
      </c>
      <c r="AD22" s="52">
        <v>30</v>
      </c>
      <c r="AE22" s="53"/>
      <c r="AF22" s="54"/>
      <c r="AG22" s="55"/>
      <c r="AH22" s="56"/>
      <c r="AI22" s="57"/>
      <c r="AJ22" s="58"/>
      <c r="AK22" s="36" t="s">
        <v>36</v>
      </c>
      <c r="AL22" s="35">
        <v>50</v>
      </c>
      <c r="AM22" s="36" t="s">
        <v>149</v>
      </c>
      <c r="AN22" s="35">
        <v>30</v>
      </c>
      <c r="AO22" s="36" t="s">
        <v>30</v>
      </c>
      <c r="AP22" s="35">
        <v>30</v>
      </c>
      <c r="AQ22" s="36" t="s">
        <v>161</v>
      </c>
      <c r="AR22" s="35">
        <v>30.005400000000002</v>
      </c>
      <c r="AT22" s="35"/>
      <c r="AV22" s="35"/>
      <c r="AX22" s="35"/>
      <c r="AY22" s="36" t="s">
        <v>162</v>
      </c>
      <c r="AZ22" s="35">
        <v>35</v>
      </c>
      <c r="BB22" s="35"/>
      <c r="BD22" s="35"/>
      <c r="BF22" s="35"/>
      <c r="BH22" s="35"/>
      <c r="BJ22" s="35"/>
      <c r="BL22" s="35"/>
      <c r="BN22" s="35"/>
      <c r="BP22" s="35"/>
    </row>
    <row r="23" spans="1:68" s="36" customFormat="1" ht="12" x14ac:dyDescent="0.25">
      <c r="A23" s="39">
        <v>21</v>
      </c>
      <c r="B23" s="66">
        <f t="shared" si="0"/>
        <v>-2</v>
      </c>
      <c r="C23" s="39">
        <v>19</v>
      </c>
      <c r="D23" s="40" t="s">
        <v>124</v>
      </c>
      <c r="E23" s="50">
        <f>I23+J23+K23+L23+M23+N23+O23+P23+Q23+R23+S23+T23+U23+V23+W23+X23+Y23</f>
        <v>395.00740000000002</v>
      </c>
      <c r="F23" s="41">
        <f>E23-G23</f>
        <v>395.00740000000002</v>
      </c>
      <c r="G23" s="42">
        <f>INDEX(I23:W23,MATCH(LARGE(I23:W23,COUNTIF(I23:W23,"&gt;="&amp;0)),I23:W23,0))</f>
        <v>0</v>
      </c>
      <c r="H23" s="63">
        <v>61</v>
      </c>
      <c r="I23" s="43">
        <f t="shared" si="1"/>
        <v>0</v>
      </c>
      <c r="J23" s="43">
        <f t="shared" si="2"/>
        <v>0</v>
      </c>
      <c r="K23" s="43">
        <f t="shared" si="3"/>
        <v>0</v>
      </c>
      <c r="L23" s="43">
        <f t="shared" si="4"/>
        <v>0</v>
      </c>
      <c r="M23" s="43">
        <f t="shared" si="5"/>
        <v>0</v>
      </c>
      <c r="N23" s="43">
        <f t="shared" si="12"/>
        <v>0</v>
      </c>
      <c r="O23" s="43">
        <f t="shared" si="6"/>
        <v>140</v>
      </c>
      <c r="P23" s="40">
        <f t="shared" si="7"/>
        <v>255.00740000000002</v>
      </c>
      <c r="Q23" s="43">
        <f t="shared" si="8"/>
        <v>0</v>
      </c>
      <c r="R23" s="43">
        <f t="shared" si="9"/>
        <v>0</v>
      </c>
      <c r="S23" s="43">
        <f t="shared" si="10"/>
        <v>0</v>
      </c>
      <c r="T23" s="43">
        <f t="shared" si="13"/>
        <v>0</v>
      </c>
      <c r="U23" s="43">
        <f t="shared" si="11"/>
        <v>0</v>
      </c>
      <c r="V23" s="43">
        <f t="shared" si="14"/>
        <v>0</v>
      </c>
      <c r="W23" s="43">
        <f t="shared" si="15"/>
        <v>0</v>
      </c>
      <c r="X23" s="43">
        <f t="shared" si="16"/>
        <v>0</v>
      </c>
      <c r="Y23" s="43">
        <f t="shared" si="17"/>
        <v>0</v>
      </c>
      <c r="Z23" s="43">
        <f t="shared" si="18"/>
        <v>0</v>
      </c>
      <c r="AA23" s="43">
        <f t="shared" si="19"/>
        <v>0</v>
      </c>
      <c r="AB23" s="43">
        <f t="shared" si="20"/>
        <v>0</v>
      </c>
      <c r="AC23" s="57" t="s">
        <v>151</v>
      </c>
      <c r="AD23" s="59">
        <v>30</v>
      </c>
      <c r="AE23" s="53"/>
      <c r="AF23" s="54"/>
      <c r="AG23" s="55"/>
      <c r="AH23" s="56"/>
      <c r="AI23" s="57"/>
      <c r="AJ23" s="60"/>
      <c r="AK23" s="36" t="s">
        <v>29</v>
      </c>
      <c r="AL23" s="45">
        <v>50</v>
      </c>
      <c r="AN23" s="78"/>
      <c r="AP23" s="45"/>
      <c r="AQ23" s="36" t="s">
        <v>147</v>
      </c>
      <c r="AR23" s="45">
        <v>30.004800000000003</v>
      </c>
      <c r="AT23" s="45"/>
      <c r="AV23" s="45"/>
      <c r="AX23" s="45"/>
      <c r="AY23" s="36" t="s">
        <v>147</v>
      </c>
      <c r="AZ23" s="45">
        <v>30</v>
      </c>
      <c r="BB23" s="45"/>
      <c r="BD23" s="45"/>
      <c r="BF23" s="45"/>
      <c r="BH23" s="45"/>
      <c r="BJ23" s="45"/>
      <c r="BL23" s="45"/>
      <c r="BN23" s="45"/>
      <c r="BP23" s="45"/>
    </row>
    <row r="24" spans="1:68" s="36" customFormat="1" ht="12" x14ac:dyDescent="0.25">
      <c r="A24" s="39">
        <v>22</v>
      </c>
      <c r="B24" s="66">
        <f t="shared" si="0"/>
        <v>-2</v>
      </c>
      <c r="C24" s="39">
        <v>20</v>
      </c>
      <c r="D24" s="40" t="s">
        <v>109</v>
      </c>
      <c r="E24" s="50">
        <f>I24+J24+K24+L24+M24+N24+O24+P24+Q24+R24+S24+T24+U24+V24+W24+X24+Y24</f>
        <v>380.00760000000002</v>
      </c>
      <c r="F24" s="41">
        <f>E24-G24</f>
        <v>380.00760000000002</v>
      </c>
      <c r="G24" s="42">
        <f>INDEX(I24:W24,MATCH(LARGE(I24:W24,COUNTIF(I24:W24,"&gt;="&amp;0)),I24:W24,0))</f>
        <v>0</v>
      </c>
      <c r="H24" s="63"/>
      <c r="I24" s="43">
        <f t="shared" si="1"/>
        <v>0</v>
      </c>
      <c r="J24" s="43">
        <f t="shared" si="2"/>
        <v>0</v>
      </c>
      <c r="K24" s="43">
        <f t="shared" si="3"/>
        <v>0</v>
      </c>
      <c r="L24" s="43">
        <f t="shared" si="4"/>
        <v>0</v>
      </c>
      <c r="M24" s="43">
        <f t="shared" si="5"/>
        <v>110</v>
      </c>
      <c r="N24" s="43">
        <f t="shared" si="12"/>
        <v>0</v>
      </c>
      <c r="O24" s="43">
        <f t="shared" si="6"/>
        <v>135</v>
      </c>
      <c r="P24" s="40">
        <f t="shared" si="7"/>
        <v>135.0076</v>
      </c>
      <c r="Q24" s="43">
        <f t="shared" si="8"/>
        <v>0</v>
      </c>
      <c r="R24" s="43">
        <f t="shared" si="9"/>
        <v>0</v>
      </c>
      <c r="S24" s="43">
        <f t="shared" si="10"/>
        <v>0</v>
      </c>
      <c r="T24" s="43">
        <f t="shared" si="13"/>
        <v>0</v>
      </c>
      <c r="U24" s="43">
        <f t="shared" si="11"/>
        <v>0</v>
      </c>
      <c r="V24" s="43">
        <f t="shared" si="14"/>
        <v>0</v>
      </c>
      <c r="W24" s="43">
        <f t="shared" si="15"/>
        <v>0</v>
      </c>
      <c r="X24" s="43">
        <f t="shared" si="16"/>
        <v>0</v>
      </c>
      <c r="Y24" s="43">
        <f t="shared" si="17"/>
        <v>0</v>
      </c>
      <c r="Z24" s="43">
        <f t="shared" si="18"/>
        <v>0</v>
      </c>
      <c r="AA24" s="43">
        <f t="shared" si="19"/>
        <v>0</v>
      </c>
      <c r="AB24" s="43">
        <f t="shared" si="20"/>
        <v>0</v>
      </c>
      <c r="AC24" s="57" t="s">
        <v>64</v>
      </c>
      <c r="AD24" s="59">
        <v>30</v>
      </c>
      <c r="AE24" s="53"/>
      <c r="AF24" s="54"/>
      <c r="AG24" s="55"/>
      <c r="AH24" s="56"/>
      <c r="AI24" s="57"/>
      <c r="AJ24" s="60"/>
      <c r="AK24" s="36" t="s">
        <v>59</v>
      </c>
      <c r="AL24" s="45">
        <v>50</v>
      </c>
      <c r="AN24" s="45"/>
      <c r="AP24" s="45"/>
      <c r="AR24" s="45"/>
      <c r="AT24" s="45"/>
      <c r="AV24" s="45"/>
      <c r="AX24" s="45"/>
      <c r="AZ24" s="45"/>
      <c r="BB24" s="45"/>
      <c r="BD24" s="45"/>
      <c r="BF24" s="45"/>
      <c r="BH24" s="45"/>
      <c r="BJ24" s="45"/>
      <c r="BL24" s="45"/>
      <c r="BN24" s="45"/>
      <c r="BP24" s="45"/>
    </row>
    <row r="25" spans="1:68" s="36" customFormat="1" ht="12" x14ac:dyDescent="0.25">
      <c r="A25" s="39">
        <v>23</v>
      </c>
      <c r="B25" s="66">
        <f t="shared" si="0"/>
        <v>-2</v>
      </c>
      <c r="C25" s="39">
        <v>21</v>
      </c>
      <c r="D25" s="40" t="s">
        <v>153</v>
      </c>
      <c r="E25" s="50">
        <f>I25+J25+K25+L25+M25+N25+O25+P25+Q25+R25+S25+T25+U25+V25+W25+X25+Y25</f>
        <v>375.00971000000004</v>
      </c>
      <c r="F25" s="39"/>
      <c r="G25" s="42">
        <f>INDEX(I25:W25,MATCH(LARGE(I25:W25,COUNTIF(I25:W25,"&gt;="&amp;0)),I25:W25,0))</f>
        <v>0</v>
      </c>
      <c r="H25" s="63">
        <v>48</v>
      </c>
      <c r="I25" s="43">
        <f t="shared" si="1"/>
        <v>0</v>
      </c>
      <c r="J25" s="43">
        <f t="shared" si="2"/>
        <v>0</v>
      </c>
      <c r="K25" s="43">
        <f t="shared" si="3"/>
        <v>35.000109999999999</v>
      </c>
      <c r="L25" s="43">
        <f t="shared" si="4"/>
        <v>0</v>
      </c>
      <c r="M25" s="43">
        <f t="shared" si="5"/>
        <v>0</v>
      </c>
      <c r="N25" s="43">
        <f t="shared" si="12"/>
        <v>70</v>
      </c>
      <c r="O25" s="43">
        <f t="shared" si="6"/>
        <v>0</v>
      </c>
      <c r="P25" s="40">
        <f t="shared" si="7"/>
        <v>85.004199999999997</v>
      </c>
      <c r="Q25" s="43">
        <f t="shared" si="8"/>
        <v>0</v>
      </c>
      <c r="R25" s="43">
        <f t="shared" si="9"/>
        <v>0</v>
      </c>
      <c r="S25" s="43">
        <f t="shared" si="10"/>
        <v>0</v>
      </c>
      <c r="T25" s="43">
        <f t="shared" si="13"/>
        <v>0</v>
      </c>
      <c r="U25" s="43">
        <f t="shared" si="11"/>
        <v>70</v>
      </c>
      <c r="V25" s="43">
        <f t="shared" si="14"/>
        <v>70</v>
      </c>
      <c r="W25" s="43">
        <f t="shared" si="15"/>
        <v>0</v>
      </c>
      <c r="X25" s="43">
        <f t="shared" si="16"/>
        <v>45.005400000000002</v>
      </c>
      <c r="Y25" s="43">
        <f t="shared" si="17"/>
        <v>0</v>
      </c>
      <c r="Z25" s="43">
        <f t="shared" si="18"/>
        <v>0</v>
      </c>
      <c r="AA25" s="43">
        <f t="shared" si="19"/>
        <v>0</v>
      </c>
      <c r="AB25" s="43">
        <f t="shared" si="20"/>
        <v>0</v>
      </c>
      <c r="AC25" s="57"/>
      <c r="AD25" s="59"/>
      <c r="AE25" s="53"/>
      <c r="AF25" s="54"/>
      <c r="AG25" s="57"/>
      <c r="AH25" s="60"/>
      <c r="AI25" s="57"/>
      <c r="AJ25" s="60"/>
      <c r="AK25" s="36" t="s">
        <v>154</v>
      </c>
      <c r="AL25" s="45">
        <v>50</v>
      </c>
      <c r="AN25" s="45"/>
      <c r="AP25" s="45"/>
      <c r="AR25" s="45"/>
      <c r="AT25" s="45"/>
      <c r="AV25" s="45"/>
      <c r="AX25" s="45"/>
      <c r="AZ25" s="45"/>
      <c r="BB25" s="45"/>
      <c r="BD25" s="45"/>
      <c r="BF25" s="45"/>
      <c r="BH25" s="45"/>
      <c r="BJ25" s="45"/>
      <c r="BL25" s="45"/>
      <c r="BN25" s="45"/>
      <c r="BP25" s="45"/>
    </row>
    <row r="26" spans="1:68" s="36" customFormat="1" ht="12" x14ac:dyDescent="0.25">
      <c r="A26" s="39">
        <v>24</v>
      </c>
      <c r="B26" s="66" t="str">
        <f t="shared" si="0"/>
        <v/>
      </c>
      <c r="C26" s="72"/>
      <c r="D26" s="40" t="s">
        <v>72</v>
      </c>
      <c r="E26" s="50">
        <f>I26+J26+K26+L26+M26+N26+O26+P26+Q26+R26+S26+T26+U26+V26+W26+X26+Y26</f>
        <v>315.00599999999997</v>
      </c>
      <c r="F26" s="41">
        <f>E26-G26</f>
        <v>315.00599999999997</v>
      </c>
      <c r="G26" s="41">
        <f>INDEX(I26:W26,MATCH(LARGE(I26:W26,COUNTIF(I26:W26,"&gt;="&amp;0)),I26:W26,0))</f>
        <v>0</v>
      </c>
      <c r="H26" s="63"/>
      <c r="I26" s="43">
        <f t="shared" si="1"/>
        <v>0</v>
      </c>
      <c r="J26" s="43">
        <f>SUMIF($AE$3:$AE$42,$D26,$AF$3:$AF$42)</f>
        <v>0</v>
      </c>
      <c r="K26" s="43">
        <f>SUMIF($AG$3:$AG$42,$D26,$AH$3:$AH$42)</f>
        <v>0</v>
      </c>
      <c r="L26" s="43">
        <f>SUMIF($AI$3:$AI$42,$D26,$AJ$3:$AJ$42)</f>
        <v>0</v>
      </c>
      <c r="M26" s="43">
        <f>SUMIF($AK$3:$AK$42,$D26,$AL$3:$AL$42)</f>
        <v>0</v>
      </c>
      <c r="N26" s="43">
        <f>SUMIF($AM$3:$AM$42,$D26,$AN$3:$AN$42)</f>
        <v>0</v>
      </c>
      <c r="O26" s="43">
        <f>SUMIF($AO$3:$AO$42,$D26,$AP$3:$AP$42)</f>
        <v>0</v>
      </c>
      <c r="P26" s="40">
        <f>SUMIF($AQ$3:$AQ$42,$D26,$AR$3:$AR$42)</f>
        <v>0</v>
      </c>
      <c r="Q26" s="43">
        <f>SUMIF(AS$3:AS$42,$D26,AT$3:AT$42)</f>
        <v>0</v>
      </c>
      <c r="R26" s="43">
        <f>SUMIF(AU$3:AU$42,$D26,AV$3:AV$42)</f>
        <v>0</v>
      </c>
      <c r="S26" s="43">
        <f t="shared" si="10"/>
        <v>0</v>
      </c>
      <c r="T26" s="43">
        <f>SUMIF(AY$3:AY$42,$D26,AZ$3:AZ$42)</f>
        <v>0</v>
      </c>
      <c r="U26" s="43">
        <f>SUMIF(BA$3:BA$42,$D26,BB$3:BB$42)</f>
        <v>0</v>
      </c>
      <c r="V26" s="43">
        <f t="shared" si="14"/>
        <v>0</v>
      </c>
      <c r="W26" s="43">
        <f t="shared" si="15"/>
        <v>0</v>
      </c>
      <c r="X26" s="43">
        <f t="shared" si="16"/>
        <v>315.00599999999997</v>
      </c>
      <c r="Y26" s="43">
        <f t="shared" si="17"/>
        <v>0</v>
      </c>
      <c r="Z26" s="43">
        <f t="shared" si="18"/>
        <v>0</v>
      </c>
      <c r="AA26" s="43">
        <f t="shared" si="19"/>
        <v>0</v>
      </c>
      <c r="AB26" s="43">
        <f t="shared" si="20"/>
        <v>0</v>
      </c>
      <c r="AC26" s="57"/>
      <c r="AD26" s="59"/>
      <c r="AE26" s="53"/>
      <c r="AF26" s="54"/>
      <c r="AG26" s="57"/>
      <c r="AH26" s="60"/>
      <c r="AI26" s="57"/>
      <c r="AJ26" s="60"/>
      <c r="AK26" s="36" t="s">
        <v>155</v>
      </c>
      <c r="AL26" s="45">
        <v>50</v>
      </c>
      <c r="AN26" s="45"/>
      <c r="AP26" s="45"/>
      <c r="AR26" s="45"/>
      <c r="AT26" s="45"/>
      <c r="AV26" s="45"/>
      <c r="AX26" s="45"/>
      <c r="AZ26" s="45"/>
      <c r="BB26" s="45"/>
      <c r="BD26" s="45"/>
      <c r="BF26" s="45"/>
      <c r="BH26" s="45"/>
      <c r="BJ26" s="45"/>
      <c r="BL26" s="45"/>
      <c r="BN26" s="45"/>
      <c r="BP26" s="45"/>
    </row>
    <row r="27" spans="1:68" s="36" customFormat="1" ht="12" x14ac:dyDescent="0.25">
      <c r="A27" s="39">
        <v>25</v>
      </c>
      <c r="B27" s="66">
        <f t="shared" si="0"/>
        <v>11</v>
      </c>
      <c r="C27" s="39">
        <v>36</v>
      </c>
      <c r="D27" s="44" t="s">
        <v>29</v>
      </c>
      <c r="E27" s="50">
        <f>I27+J27+K27+L27+M27+N27+O27+P27+Q27+R27+S27+T27+U27+V27+W27+X27+Y27</f>
        <v>295.00720000000001</v>
      </c>
      <c r="F27" s="41">
        <f>E27-G27</f>
        <v>295.00720000000001</v>
      </c>
      <c r="G27" s="42">
        <f>INDEX(I27:W27,MATCH(LARGE(I27:W27,COUNTIF(I27:W27,"&gt;="&amp;0)),I27:W27,0))</f>
        <v>0</v>
      </c>
      <c r="H27" s="63"/>
      <c r="I27" s="43">
        <f t="shared" si="1"/>
        <v>0</v>
      </c>
      <c r="J27" s="43">
        <f>SUMIF($AE$3:$AE$42,$D27,$AF$3:$AF$42)</f>
        <v>0</v>
      </c>
      <c r="K27" s="43">
        <f>SUMIF($AG$3:$AG$42,$D27,$AH$3:$AH$42)</f>
        <v>0</v>
      </c>
      <c r="L27" s="43">
        <f>SUMIF($AI$3:$AI$42,$D27,$AJ$3:$AJ$42)</f>
        <v>0</v>
      </c>
      <c r="M27" s="43">
        <f>SUMIF($AK$3:$AK$42,$D27,$AL$3:$AL$42)</f>
        <v>50</v>
      </c>
      <c r="N27" s="43">
        <f>SUMIF($AM$3:$AM$42,$D27,$AN$3:$AN$42)</f>
        <v>0</v>
      </c>
      <c r="O27" s="43">
        <f>SUMIF($AO$3:$AO$42,$D27,$AP$3:$AP$42)</f>
        <v>0</v>
      </c>
      <c r="P27" s="40">
        <f>SUMIF($AQ$3:$AQ$42,$D27,$AR$3:$AR$42)</f>
        <v>0</v>
      </c>
      <c r="Q27" s="43">
        <f>SUMIF(AS$3:AS$42,$D27,AT$3:AT$42)</f>
        <v>0</v>
      </c>
      <c r="R27" s="43">
        <f>SUMIF(AU$3:AU$42,$D27,AV$3:AV$42)</f>
        <v>80.00009</v>
      </c>
      <c r="S27" s="43">
        <f t="shared" si="10"/>
        <v>30.000109999999999</v>
      </c>
      <c r="T27" s="43">
        <f>SUMIF(AY$3:AY$42,$D27,AZ$3:AZ$42)</f>
        <v>0</v>
      </c>
      <c r="U27" s="43">
        <f>SUMIF(BA$3:BA$42,$D27,BB$3:BB$42)</f>
        <v>0</v>
      </c>
      <c r="V27" s="43">
        <f t="shared" si="14"/>
        <v>0</v>
      </c>
      <c r="W27" s="43">
        <f t="shared" si="15"/>
        <v>0</v>
      </c>
      <c r="X27" s="43">
        <f t="shared" si="16"/>
        <v>135.00700000000001</v>
      </c>
      <c r="Y27" s="43">
        <f t="shared" si="17"/>
        <v>0</v>
      </c>
      <c r="Z27" s="43">
        <f t="shared" si="18"/>
        <v>0</v>
      </c>
      <c r="AA27" s="43">
        <f t="shared" si="19"/>
        <v>0</v>
      </c>
      <c r="AB27" s="43">
        <f t="shared" si="20"/>
        <v>0</v>
      </c>
      <c r="AC27" s="57"/>
      <c r="AD27" s="59"/>
      <c r="AE27" s="53"/>
      <c r="AF27" s="54"/>
      <c r="AG27" s="57"/>
      <c r="AH27" s="60"/>
      <c r="AI27" s="57"/>
      <c r="AJ27" s="60"/>
      <c r="AL27" s="45"/>
      <c r="AN27" s="45"/>
      <c r="AP27" s="45"/>
      <c r="AR27" s="45"/>
      <c r="AT27" s="45"/>
      <c r="AV27" s="45"/>
      <c r="AX27" s="45"/>
      <c r="AZ27" s="45"/>
      <c r="BB27" s="45"/>
      <c r="BD27" s="45"/>
      <c r="BF27" s="45"/>
      <c r="BH27" s="45"/>
      <c r="BJ27" s="45"/>
      <c r="BL27" s="45"/>
      <c r="BN27" s="45"/>
      <c r="BP27" s="45"/>
    </row>
    <row r="28" spans="1:68" s="36" customFormat="1" ht="12" x14ac:dyDescent="0.25">
      <c r="A28" s="39">
        <v>26</v>
      </c>
      <c r="B28" s="66">
        <f t="shared" si="0"/>
        <v>-4</v>
      </c>
      <c r="C28" s="39">
        <v>22</v>
      </c>
      <c r="D28" s="44" t="s">
        <v>13</v>
      </c>
      <c r="E28" s="50">
        <f>I28+J28+K28+L28+M28+N28+O28+P28+Q28+R28+S28+T28+U28+V28+W28+X28+Y28</f>
        <v>260.00445000000002</v>
      </c>
      <c r="F28" s="41">
        <f>E28-G28</f>
        <v>260.00445000000002</v>
      </c>
      <c r="G28" s="41">
        <f>INDEX(I28:W28,MATCH(LARGE(I28:W28,COUNTIF(I28:W28,"&gt;="&amp;0)),I28:W28,0))</f>
        <v>0</v>
      </c>
      <c r="H28" s="63">
        <v>64</v>
      </c>
      <c r="I28" s="43">
        <f t="shared" si="1"/>
        <v>0</v>
      </c>
      <c r="J28" s="43">
        <f t="shared" si="2"/>
        <v>0</v>
      </c>
      <c r="K28" s="43">
        <f t="shared" si="3"/>
        <v>0</v>
      </c>
      <c r="L28" s="43">
        <f t="shared" si="4"/>
        <v>0</v>
      </c>
      <c r="M28" s="43">
        <f t="shared" si="5"/>
        <v>0</v>
      </c>
      <c r="N28" s="43">
        <f t="shared" si="12"/>
        <v>0</v>
      </c>
      <c r="O28" s="43">
        <f t="shared" si="6"/>
        <v>0</v>
      </c>
      <c r="P28" s="40">
        <f t="shared" si="7"/>
        <v>130.0044</v>
      </c>
      <c r="Q28" s="43">
        <f t="shared" si="8"/>
        <v>0</v>
      </c>
      <c r="R28" s="43">
        <f t="shared" si="9"/>
        <v>130.00004999999999</v>
      </c>
      <c r="S28" s="43">
        <f t="shared" si="10"/>
        <v>0</v>
      </c>
      <c r="T28" s="43">
        <f t="shared" si="13"/>
        <v>0</v>
      </c>
      <c r="U28" s="43">
        <f t="shared" si="11"/>
        <v>0</v>
      </c>
      <c r="V28" s="43">
        <f t="shared" si="14"/>
        <v>0</v>
      </c>
      <c r="W28" s="43">
        <f t="shared" si="15"/>
        <v>0</v>
      </c>
      <c r="X28" s="43">
        <f t="shared" si="16"/>
        <v>0</v>
      </c>
      <c r="Y28" s="43">
        <f t="shared" si="17"/>
        <v>0</v>
      </c>
      <c r="Z28" s="43">
        <f t="shared" si="18"/>
        <v>0</v>
      </c>
      <c r="AA28" s="43">
        <f t="shared" si="19"/>
        <v>0</v>
      </c>
      <c r="AB28" s="43">
        <f t="shared" si="20"/>
        <v>0</v>
      </c>
      <c r="AC28" s="57"/>
      <c r="AD28" s="59"/>
      <c r="AE28" s="53"/>
      <c r="AF28" s="54"/>
      <c r="AG28" s="57"/>
      <c r="AH28" s="60"/>
      <c r="AI28" s="57"/>
      <c r="AJ28" s="60"/>
      <c r="AL28" s="45"/>
      <c r="AN28" s="45"/>
      <c r="AP28" s="45"/>
      <c r="AR28" s="45"/>
      <c r="AT28" s="45"/>
      <c r="AV28" s="45"/>
      <c r="AX28" s="45"/>
      <c r="AZ28" s="45"/>
      <c r="BB28" s="45"/>
      <c r="BD28" s="45"/>
      <c r="BF28" s="45"/>
      <c r="BH28" s="45"/>
      <c r="BJ28" s="45"/>
      <c r="BL28" s="45"/>
      <c r="BN28" s="45"/>
      <c r="BP28" s="45"/>
    </row>
    <row r="29" spans="1:68" s="36" customFormat="1" ht="12" x14ac:dyDescent="0.25">
      <c r="A29" s="39">
        <v>27</v>
      </c>
      <c r="B29" s="66">
        <f t="shared" si="0"/>
        <v>-4</v>
      </c>
      <c r="C29" s="39">
        <v>23</v>
      </c>
      <c r="D29" s="44" t="s">
        <v>36</v>
      </c>
      <c r="E29" s="50">
        <f>I29+J29+K29+L29+M29+N29+O29+P29+Q29+R29+S29+T29+U29+V29+W29+X29+Y29</f>
        <v>250.00029999999998</v>
      </c>
      <c r="F29" s="41">
        <f>E29-G29</f>
        <v>250.00029999999998</v>
      </c>
      <c r="G29" s="41">
        <f>INDEX(I29:W29,MATCH(LARGE(I29:W29,COUNTIF(I29:W29,"&gt;="&amp;0)),I29:W29,0))</f>
        <v>0</v>
      </c>
      <c r="H29" s="63"/>
      <c r="I29" s="43">
        <f t="shared" si="1"/>
        <v>30</v>
      </c>
      <c r="J29" s="43">
        <f t="shared" si="2"/>
        <v>30.000119999999999</v>
      </c>
      <c r="K29" s="43">
        <f t="shared" si="3"/>
        <v>0</v>
      </c>
      <c r="L29" s="43">
        <f t="shared" si="4"/>
        <v>0</v>
      </c>
      <c r="M29" s="43">
        <f t="shared" si="5"/>
        <v>50</v>
      </c>
      <c r="N29" s="43">
        <f t="shared" si="12"/>
        <v>35</v>
      </c>
      <c r="O29" s="43">
        <f t="shared" si="6"/>
        <v>35</v>
      </c>
      <c r="P29" s="40">
        <f t="shared" si="7"/>
        <v>0</v>
      </c>
      <c r="Q29" s="43">
        <f t="shared" si="8"/>
        <v>0</v>
      </c>
      <c r="R29" s="43">
        <f t="shared" si="9"/>
        <v>35.00018</v>
      </c>
      <c r="S29" s="43">
        <f t="shared" si="10"/>
        <v>0</v>
      </c>
      <c r="T29" s="43">
        <f t="shared" si="13"/>
        <v>35</v>
      </c>
      <c r="U29" s="43">
        <f t="shared" si="11"/>
        <v>0</v>
      </c>
      <c r="V29" s="43">
        <f t="shared" si="14"/>
        <v>0</v>
      </c>
      <c r="W29" s="43">
        <f t="shared" si="15"/>
        <v>0</v>
      </c>
      <c r="X29" s="43">
        <f t="shared" si="16"/>
        <v>0</v>
      </c>
      <c r="Y29" s="43">
        <f t="shared" si="17"/>
        <v>0</v>
      </c>
      <c r="Z29" s="43">
        <f t="shared" si="18"/>
        <v>0</v>
      </c>
      <c r="AA29" s="43">
        <f t="shared" si="19"/>
        <v>0</v>
      </c>
      <c r="AB29" s="43">
        <f t="shared" si="20"/>
        <v>0</v>
      </c>
      <c r="AC29" s="57"/>
      <c r="AD29" s="59"/>
      <c r="AE29" s="53"/>
      <c r="AF29" s="54"/>
      <c r="AG29" s="57"/>
      <c r="AH29" s="60"/>
      <c r="AI29" s="57"/>
      <c r="AJ29" s="60"/>
      <c r="AL29" s="45"/>
      <c r="AN29" s="45"/>
      <c r="AP29" s="45"/>
      <c r="AR29" s="45"/>
      <c r="AT29" s="45"/>
      <c r="AV29" s="45"/>
      <c r="AX29" s="45"/>
      <c r="AZ29" s="45"/>
      <c r="BB29" s="45"/>
      <c r="BD29" s="45"/>
      <c r="BF29" s="45"/>
      <c r="BH29" s="45"/>
      <c r="BJ29" s="45"/>
      <c r="BL29" s="45"/>
      <c r="BN29" s="45"/>
      <c r="BP29" s="45"/>
    </row>
    <row r="30" spans="1:68" s="36" customFormat="1" ht="12" x14ac:dyDescent="0.25">
      <c r="A30" s="39">
        <v>28</v>
      </c>
      <c r="B30" s="66">
        <f t="shared" si="0"/>
        <v>-4</v>
      </c>
      <c r="C30" s="39">
        <v>24</v>
      </c>
      <c r="D30" s="44" t="s">
        <v>33</v>
      </c>
      <c r="E30" s="50">
        <f>I30+J30+K30+L30+M30+N30+O30+P30+Q30+R30+S30+T30+U30+V30+W30+X30+Y30</f>
        <v>240.00006999999999</v>
      </c>
      <c r="F30" s="41">
        <f>E30-G30</f>
        <v>240.00006999999999</v>
      </c>
      <c r="G30" s="41">
        <f>INDEX(I30:W30,MATCH(LARGE(I30:W30,COUNTIF(I30:W30,"&gt;="&amp;0)),I30:W30,0))</f>
        <v>0</v>
      </c>
      <c r="H30" s="63"/>
      <c r="I30" s="43">
        <f t="shared" si="1"/>
        <v>0</v>
      </c>
      <c r="J30" s="43">
        <f t="shared" si="2"/>
        <v>20.000070000000001</v>
      </c>
      <c r="K30" s="43">
        <f t="shared" si="3"/>
        <v>0</v>
      </c>
      <c r="L30" s="43">
        <f t="shared" si="4"/>
        <v>0</v>
      </c>
      <c r="M30" s="43">
        <f t="shared" si="5"/>
        <v>50</v>
      </c>
      <c r="N30" s="43">
        <f t="shared" si="12"/>
        <v>75</v>
      </c>
      <c r="O30" s="43">
        <f t="shared" si="6"/>
        <v>65</v>
      </c>
      <c r="P30" s="40">
        <f t="shared" si="7"/>
        <v>0</v>
      </c>
      <c r="Q30" s="43">
        <f t="shared" si="8"/>
        <v>0</v>
      </c>
      <c r="R30" s="43">
        <f t="shared" si="9"/>
        <v>0</v>
      </c>
      <c r="S30" s="43">
        <f t="shared" si="10"/>
        <v>0</v>
      </c>
      <c r="T30" s="43">
        <f t="shared" si="13"/>
        <v>0</v>
      </c>
      <c r="U30" s="43">
        <f t="shared" si="11"/>
        <v>30</v>
      </c>
      <c r="V30" s="43">
        <f t="shared" si="14"/>
        <v>0</v>
      </c>
      <c r="W30" s="43">
        <f t="shared" si="15"/>
        <v>0</v>
      </c>
      <c r="X30" s="43">
        <f t="shared" si="16"/>
        <v>0</v>
      </c>
      <c r="Y30" s="43">
        <f t="shared" si="17"/>
        <v>0</v>
      </c>
      <c r="Z30" s="43">
        <f t="shared" si="18"/>
        <v>0</v>
      </c>
      <c r="AA30" s="43">
        <f t="shared" si="19"/>
        <v>0</v>
      </c>
      <c r="AB30" s="43">
        <f t="shared" si="20"/>
        <v>0</v>
      </c>
      <c r="AD30" s="45"/>
      <c r="AF30" s="45"/>
      <c r="AH30" s="45"/>
      <c r="AJ30" s="45"/>
      <c r="AL30" s="45"/>
      <c r="AN30" s="45"/>
      <c r="AP30" s="45"/>
      <c r="AR30" s="45"/>
      <c r="AT30" s="45"/>
      <c r="AV30" s="45"/>
      <c r="AX30" s="45"/>
      <c r="AZ30" s="45"/>
      <c r="BB30" s="45"/>
      <c r="BD30" s="45"/>
      <c r="BF30" s="45"/>
      <c r="BH30" s="45"/>
      <c r="BJ30" s="45"/>
      <c r="BL30" s="45"/>
      <c r="BN30" s="45"/>
      <c r="BP30" s="45"/>
    </row>
    <row r="31" spans="1:68" s="36" customFormat="1" ht="12" x14ac:dyDescent="0.25">
      <c r="A31" s="39">
        <v>29</v>
      </c>
      <c r="B31" s="66">
        <f t="shared" si="0"/>
        <v>14</v>
      </c>
      <c r="C31" s="39">
        <v>43</v>
      </c>
      <c r="D31" s="40" t="s">
        <v>54</v>
      </c>
      <c r="E31" s="50">
        <f>I31+J31+K31+L31+M31+N31+O31+P31+Q31+R31+S31+T31+U31+V31+W31+X31+Y31</f>
        <v>235.00632000000002</v>
      </c>
      <c r="F31" s="41">
        <f>E31-G31</f>
        <v>235.00632000000002</v>
      </c>
      <c r="G31" s="42">
        <f>INDEX(I31:W31,MATCH(LARGE(I31:W31,COUNTIF(I31:W31,"&gt;="&amp;0)),I31:W31,0))</f>
        <v>0</v>
      </c>
      <c r="H31" s="63">
        <v>39</v>
      </c>
      <c r="I31" s="43">
        <f t="shared" si="1"/>
        <v>0</v>
      </c>
      <c r="J31" s="43">
        <f t="shared" si="2"/>
        <v>0</v>
      </c>
      <c r="K31" s="43">
        <f t="shared" si="3"/>
        <v>0</v>
      </c>
      <c r="L31" s="43">
        <f t="shared" si="4"/>
        <v>0</v>
      </c>
      <c r="M31" s="43">
        <f t="shared" si="5"/>
        <v>0</v>
      </c>
      <c r="N31" s="43">
        <f t="shared" si="12"/>
        <v>0</v>
      </c>
      <c r="O31" s="43">
        <f t="shared" si="6"/>
        <v>0</v>
      </c>
      <c r="P31" s="40">
        <f t="shared" si="7"/>
        <v>0</v>
      </c>
      <c r="Q31" s="43">
        <f t="shared" si="8"/>
        <v>0</v>
      </c>
      <c r="R31" s="43">
        <f t="shared" si="9"/>
        <v>0</v>
      </c>
      <c r="S31" s="43">
        <f t="shared" si="10"/>
        <v>125.00012</v>
      </c>
      <c r="T31" s="43">
        <f t="shared" si="13"/>
        <v>0</v>
      </c>
      <c r="U31" s="43">
        <f t="shared" si="11"/>
        <v>0</v>
      </c>
      <c r="V31" s="43">
        <f t="shared" si="14"/>
        <v>0</v>
      </c>
      <c r="W31" s="43">
        <f t="shared" si="15"/>
        <v>0</v>
      </c>
      <c r="X31" s="43">
        <f t="shared" si="16"/>
        <v>0</v>
      </c>
      <c r="Y31" s="43">
        <f t="shared" si="17"/>
        <v>110.00620000000001</v>
      </c>
      <c r="Z31" s="43">
        <f t="shared" si="18"/>
        <v>0</v>
      </c>
      <c r="AA31" s="43">
        <f t="shared" si="19"/>
        <v>0</v>
      </c>
      <c r="AB31" s="43">
        <f t="shared" si="20"/>
        <v>0</v>
      </c>
      <c r="AD31" s="45"/>
      <c r="AF31" s="45"/>
      <c r="AH31" s="45"/>
      <c r="AJ31" s="45"/>
      <c r="AL31" s="45"/>
      <c r="AN31" s="45"/>
      <c r="AP31" s="45"/>
      <c r="AR31" s="45"/>
      <c r="AT31" s="45"/>
      <c r="AV31" s="45"/>
      <c r="AX31" s="45"/>
      <c r="AZ31" s="45"/>
      <c r="BB31" s="45"/>
      <c r="BD31" s="45"/>
      <c r="BF31" s="45"/>
      <c r="BH31" s="45"/>
      <c r="BJ31" s="45"/>
      <c r="BL31" s="45"/>
      <c r="BN31" s="45"/>
      <c r="BP31" s="45"/>
    </row>
    <row r="32" spans="1:68" s="36" customFormat="1" ht="12" x14ac:dyDescent="0.25">
      <c r="A32" s="39">
        <v>30</v>
      </c>
      <c r="B32" s="66">
        <f t="shared" si="0"/>
        <v>8</v>
      </c>
      <c r="C32" s="39">
        <v>38</v>
      </c>
      <c r="D32" s="40" t="s">
        <v>169</v>
      </c>
      <c r="E32" s="50">
        <f>I32+J32+K32+L32+M32+N32+O32+P32+Q32+R32+S32+T32+U32+V32+W32+X32+Y32</f>
        <v>220.01479999999998</v>
      </c>
      <c r="F32" s="39"/>
      <c r="G32" s="42">
        <f>INDEX(I32:W32,MATCH(LARGE(I32:W32,COUNTIF(I32:W32,"&gt;="&amp;0)),I32:W32,0))</f>
        <v>0</v>
      </c>
      <c r="H32" s="63"/>
      <c r="I32" s="43">
        <f t="shared" si="1"/>
        <v>0</v>
      </c>
      <c r="J32" s="43">
        <f t="shared" si="2"/>
        <v>0</v>
      </c>
      <c r="K32" s="43">
        <f t="shared" si="3"/>
        <v>0</v>
      </c>
      <c r="L32" s="43">
        <f t="shared" si="4"/>
        <v>0</v>
      </c>
      <c r="M32" s="43">
        <f t="shared" si="5"/>
        <v>0</v>
      </c>
      <c r="N32" s="43">
        <f t="shared" si="12"/>
        <v>0</v>
      </c>
      <c r="O32" s="43">
        <f t="shared" si="6"/>
        <v>0</v>
      </c>
      <c r="P32" s="40">
        <f t="shared" si="7"/>
        <v>0</v>
      </c>
      <c r="Q32" s="43">
        <f t="shared" si="8"/>
        <v>0</v>
      </c>
      <c r="R32" s="43">
        <f t="shared" si="9"/>
        <v>0</v>
      </c>
      <c r="S32" s="43">
        <f t="shared" si="10"/>
        <v>0</v>
      </c>
      <c r="T32" s="43">
        <f t="shared" si="13"/>
        <v>0</v>
      </c>
      <c r="U32" s="43">
        <f t="shared" si="11"/>
        <v>0</v>
      </c>
      <c r="V32" s="43">
        <f t="shared" si="14"/>
        <v>80</v>
      </c>
      <c r="W32" s="43">
        <f t="shared" si="15"/>
        <v>65</v>
      </c>
      <c r="X32" s="43">
        <f t="shared" si="16"/>
        <v>55.007399999999997</v>
      </c>
      <c r="Y32" s="43">
        <f t="shared" si="17"/>
        <v>20.007399999999997</v>
      </c>
      <c r="Z32" s="43">
        <f t="shared" si="18"/>
        <v>0</v>
      </c>
      <c r="AA32" s="43">
        <f t="shared" si="19"/>
        <v>0</v>
      </c>
      <c r="AB32" s="43">
        <f t="shared" si="20"/>
        <v>0</v>
      </c>
      <c r="AD32" s="45"/>
      <c r="AF32" s="45"/>
      <c r="AH32" s="45"/>
      <c r="AJ32" s="45"/>
      <c r="AL32" s="45"/>
      <c r="AN32" s="45"/>
      <c r="AP32" s="45"/>
      <c r="AR32" s="45"/>
      <c r="AT32" s="45"/>
      <c r="AV32" s="45"/>
      <c r="AX32" s="45"/>
      <c r="AZ32" s="45"/>
      <c r="BB32" s="45"/>
      <c r="BD32" s="45"/>
      <c r="BF32" s="45"/>
      <c r="BH32" s="45"/>
      <c r="BJ32" s="45"/>
      <c r="BL32" s="45"/>
      <c r="BN32" s="45"/>
      <c r="BP32" s="45"/>
    </row>
    <row r="33" spans="1:68" s="36" customFormat="1" ht="12" x14ac:dyDescent="0.25">
      <c r="A33" s="39">
        <v>31</v>
      </c>
      <c r="B33" s="66">
        <f t="shared" si="0"/>
        <v>-5</v>
      </c>
      <c r="C33" s="39">
        <v>26</v>
      </c>
      <c r="D33" s="40" t="s">
        <v>147</v>
      </c>
      <c r="E33" s="50">
        <f>I33+J33+K33+L33+M33+N33+O33+P33+Q33+R33+S33+T33+U33+V33+W33+X33+Y33</f>
        <v>210.00482</v>
      </c>
      <c r="F33" s="39"/>
      <c r="G33" s="42">
        <f>INDEX(I33:W33,MATCH(LARGE(I33:W33,COUNTIF(I33:W33,"&gt;="&amp;0)),I33:W33,0))</f>
        <v>0</v>
      </c>
      <c r="H33" s="63"/>
      <c r="I33" s="43">
        <f t="shared" si="1"/>
        <v>0</v>
      </c>
      <c r="J33" s="43">
        <f t="shared" si="2"/>
        <v>0</v>
      </c>
      <c r="K33" s="43">
        <f t="shared" si="3"/>
        <v>0</v>
      </c>
      <c r="L33" s="43">
        <f t="shared" si="4"/>
        <v>0</v>
      </c>
      <c r="M33" s="43">
        <f t="shared" si="5"/>
        <v>110</v>
      </c>
      <c r="N33" s="43">
        <f t="shared" si="12"/>
        <v>0</v>
      </c>
      <c r="O33" s="43">
        <f t="shared" si="6"/>
        <v>0</v>
      </c>
      <c r="P33" s="40">
        <f t="shared" si="7"/>
        <v>30.004800000000003</v>
      </c>
      <c r="Q33" s="43">
        <f t="shared" si="8"/>
        <v>0</v>
      </c>
      <c r="R33" s="43">
        <f t="shared" si="9"/>
        <v>40.000019999999999</v>
      </c>
      <c r="S33" s="43">
        <f t="shared" si="10"/>
        <v>0</v>
      </c>
      <c r="T33" s="43">
        <f t="shared" si="13"/>
        <v>30</v>
      </c>
      <c r="U33" s="43">
        <f t="shared" si="11"/>
        <v>0</v>
      </c>
      <c r="V33" s="43">
        <f t="shared" si="14"/>
        <v>0</v>
      </c>
      <c r="W33" s="43">
        <f t="shared" si="15"/>
        <v>0</v>
      </c>
      <c r="X33" s="43">
        <f t="shared" si="16"/>
        <v>0</v>
      </c>
      <c r="Y33" s="43">
        <f t="shared" si="17"/>
        <v>0</v>
      </c>
      <c r="Z33" s="43">
        <f t="shared" si="18"/>
        <v>0</v>
      </c>
      <c r="AA33" s="43">
        <f t="shared" si="19"/>
        <v>0</v>
      </c>
      <c r="AB33" s="43">
        <f t="shared" si="20"/>
        <v>0</v>
      </c>
      <c r="AD33" s="45"/>
      <c r="AF33" s="45"/>
      <c r="AH33" s="45"/>
      <c r="AJ33" s="45"/>
      <c r="AL33" s="45"/>
      <c r="AN33" s="45"/>
      <c r="AP33" s="45"/>
      <c r="AR33" s="45"/>
      <c r="AT33" s="45"/>
      <c r="AV33" s="45"/>
      <c r="AX33" s="45"/>
      <c r="AZ33" s="45"/>
      <c r="BB33" s="45"/>
      <c r="BD33" s="45"/>
      <c r="BF33" s="45"/>
      <c r="BH33" s="45"/>
      <c r="BJ33" s="45"/>
      <c r="BL33" s="45"/>
      <c r="BN33" s="45"/>
      <c r="BP33" s="45"/>
    </row>
    <row r="34" spans="1:68" s="36" customFormat="1" ht="12" x14ac:dyDescent="0.25">
      <c r="A34" s="39">
        <v>32</v>
      </c>
      <c r="B34" s="66">
        <f t="shared" si="0"/>
        <v>-5</v>
      </c>
      <c r="C34" s="39">
        <v>27</v>
      </c>
      <c r="D34" s="40" t="s">
        <v>64</v>
      </c>
      <c r="E34" s="50">
        <f>I34+J34+K34+L34+M34+N34+O34+P34+Q34+R34+S34+T34+U34+V34+W34+X34+Y34</f>
        <v>205.00006000000002</v>
      </c>
      <c r="F34" s="41">
        <f>E34-G34</f>
        <v>205.00006000000002</v>
      </c>
      <c r="G34" s="41">
        <f>INDEX(I34:W34,MATCH(LARGE(I34:W34,COUNTIF(I34:W34,"&gt;="&amp;0)),I34:W34,0))</f>
        <v>0</v>
      </c>
      <c r="H34" s="63"/>
      <c r="I34" s="43">
        <f t="shared" si="1"/>
        <v>30</v>
      </c>
      <c r="J34" s="43">
        <f t="shared" si="2"/>
        <v>0</v>
      </c>
      <c r="K34" s="43">
        <f t="shared" si="3"/>
        <v>25.000060000000001</v>
      </c>
      <c r="L34" s="43">
        <f t="shared" si="4"/>
        <v>0</v>
      </c>
      <c r="M34" s="43">
        <f t="shared" si="5"/>
        <v>0</v>
      </c>
      <c r="N34" s="43">
        <f t="shared" si="12"/>
        <v>30</v>
      </c>
      <c r="O34" s="43">
        <f t="shared" si="6"/>
        <v>70</v>
      </c>
      <c r="P34" s="40">
        <f t="shared" si="7"/>
        <v>0</v>
      </c>
      <c r="Q34" s="43">
        <f t="shared" si="8"/>
        <v>0</v>
      </c>
      <c r="R34" s="43">
        <f t="shared" si="9"/>
        <v>0</v>
      </c>
      <c r="S34" s="43">
        <f t="shared" si="10"/>
        <v>0</v>
      </c>
      <c r="T34" s="43">
        <f t="shared" si="13"/>
        <v>50</v>
      </c>
      <c r="U34" s="43">
        <f t="shared" si="11"/>
        <v>0</v>
      </c>
      <c r="V34" s="43">
        <f t="shared" si="14"/>
        <v>0</v>
      </c>
      <c r="W34" s="43">
        <f t="shared" si="15"/>
        <v>0</v>
      </c>
      <c r="X34" s="43">
        <f t="shared" si="16"/>
        <v>0</v>
      </c>
      <c r="Y34" s="43">
        <f t="shared" si="17"/>
        <v>0</v>
      </c>
      <c r="Z34" s="43">
        <f t="shared" si="18"/>
        <v>0</v>
      </c>
      <c r="AA34" s="43">
        <f t="shared" si="19"/>
        <v>0</v>
      </c>
      <c r="AB34" s="43">
        <f t="shared" si="20"/>
        <v>0</v>
      </c>
      <c r="AD34" s="45"/>
      <c r="AF34" s="45"/>
      <c r="AH34" s="45"/>
      <c r="AJ34" s="45"/>
      <c r="AL34" s="45"/>
      <c r="AN34" s="45"/>
      <c r="AP34" s="45"/>
      <c r="AR34" s="45"/>
      <c r="AT34" s="45"/>
      <c r="AV34" s="45"/>
      <c r="AX34" s="45"/>
      <c r="AZ34" s="45"/>
      <c r="BB34" s="45"/>
      <c r="BD34" s="45"/>
      <c r="BF34" s="45"/>
      <c r="BH34" s="45"/>
      <c r="BJ34" s="45"/>
      <c r="BL34" s="45"/>
      <c r="BN34" s="45"/>
      <c r="BP34" s="45"/>
    </row>
    <row r="35" spans="1:68" s="36" customFormat="1" ht="12" x14ac:dyDescent="0.25">
      <c r="A35" s="39">
        <v>33</v>
      </c>
      <c r="B35" s="66">
        <f t="shared" si="0"/>
        <v>-5</v>
      </c>
      <c r="C35" s="39">
        <v>28</v>
      </c>
      <c r="D35" s="40" t="s">
        <v>92</v>
      </c>
      <c r="E35" s="50">
        <f>I35+J35+K35+L35+M35+N35+O35+P35+Q35+R35+S35+T35+U35+V35+W35+X35+Y35</f>
        <v>205</v>
      </c>
      <c r="F35" s="41">
        <f>E35-G35</f>
        <v>205</v>
      </c>
      <c r="G35" s="42">
        <f>INDEX(I35:W35,MATCH(LARGE(I35:W35,COUNTIF(I35:W35,"&gt;="&amp;0)),I35:W35,0))</f>
        <v>0</v>
      </c>
      <c r="H35" s="63">
        <v>30</v>
      </c>
      <c r="I35" s="43">
        <f t="shared" si="1"/>
        <v>0</v>
      </c>
      <c r="J35" s="43">
        <f t="shared" si="2"/>
        <v>0</v>
      </c>
      <c r="K35" s="43">
        <f t="shared" si="3"/>
        <v>0</v>
      </c>
      <c r="L35" s="43">
        <f t="shared" si="4"/>
        <v>0</v>
      </c>
      <c r="M35" s="43">
        <f t="shared" si="5"/>
        <v>0</v>
      </c>
      <c r="N35" s="43">
        <f t="shared" si="12"/>
        <v>0</v>
      </c>
      <c r="O35" s="43">
        <f t="shared" si="6"/>
        <v>0</v>
      </c>
      <c r="P35" s="40">
        <f t="shared" si="7"/>
        <v>0</v>
      </c>
      <c r="Q35" s="43">
        <f t="shared" si="8"/>
        <v>0</v>
      </c>
      <c r="R35" s="43">
        <f t="shared" si="9"/>
        <v>0</v>
      </c>
      <c r="S35" s="43">
        <f t="shared" ref="S35:S66" si="21">SUMIF(AW$3:AW$42,$D35,AX$3:AX$42)</f>
        <v>0</v>
      </c>
      <c r="T35" s="43">
        <f t="shared" si="13"/>
        <v>135</v>
      </c>
      <c r="U35" s="43">
        <f t="shared" si="11"/>
        <v>70</v>
      </c>
      <c r="V35" s="43">
        <f t="shared" si="14"/>
        <v>0</v>
      </c>
      <c r="W35" s="43">
        <f t="shared" si="15"/>
        <v>0</v>
      </c>
      <c r="X35" s="43">
        <f t="shared" si="16"/>
        <v>0</v>
      </c>
      <c r="Y35" s="43">
        <f t="shared" si="17"/>
        <v>0</v>
      </c>
      <c r="Z35" s="43">
        <f t="shared" si="18"/>
        <v>0</v>
      </c>
      <c r="AA35" s="43">
        <f t="shared" si="19"/>
        <v>0</v>
      </c>
      <c r="AB35" s="43">
        <f t="shared" si="20"/>
        <v>0</v>
      </c>
      <c r="AC35" s="46"/>
      <c r="AD35" s="47"/>
      <c r="AE35" s="46"/>
      <c r="AF35" s="47"/>
      <c r="AG35" s="46"/>
      <c r="AH35" s="47"/>
      <c r="AI35" s="46"/>
      <c r="AJ35" s="47"/>
      <c r="AK35" s="46"/>
      <c r="AL35" s="47"/>
      <c r="AM35" s="46"/>
      <c r="AN35" s="47"/>
      <c r="AO35" s="46"/>
      <c r="AP35" s="47"/>
      <c r="AQ35" s="46"/>
      <c r="AR35" s="47"/>
      <c r="AS35" s="46"/>
      <c r="AT35" s="47"/>
      <c r="AU35" s="46"/>
      <c r="AV35" s="47"/>
      <c r="AW35" s="46"/>
      <c r="AX35" s="47"/>
      <c r="AY35" s="46"/>
      <c r="AZ35" s="47"/>
      <c r="BA35" s="46"/>
      <c r="BB35" s="47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46"/>
      <c r="BN35" s="47"/>
      <c r="BO35" s="46"/>
      <c r="BP35" s="47"/>
    </row>
    <row r="36" spans="1:68" s="36" customFormat="1" ht="12" x14ac:dyDescent="0.25">
      <c r="A36" s="39">
        <v>34</v>
      </c>
      <c r="B36" s="66">
        <f t="shared" si="0"/>
        <v>-5</v>
      </c>
      <c r="C36" s="39">
        <v>29</v>
      </c>
      <c r="D36" s="40" t="s">
        <v>150</v>
      </c>
      <c r="E36" s="50">
        <f>I36+J36+K36+L36+M36+N36+O36+P36+Q36+R36+S36+T36+U36+V36+W36+X36+Y36</f>
        <v>190</v>
      </c>
      <c r="F36" s="39"/>
      <c r="G36" s="42">
        <f>INDEX(I36:W36,MATCH(LARGE(I36:W36,COUNTIF(I36:W36,"&gt;="&amp;0)),I36:W36,0))</f>
        <v>0</v>
      </c>
      <c r="H36" s="63">
        <v>31</v>
      </c>
      <c r="I36" s="43">
        <f t="shared" si="1"/>
        <v>45</v>
      </c>
      <c r="J36" s="43">
        <f t="shared" si="2"/>
        <v>0</v>
      </c>
      <c r="K36" s="43">
        <f t="shared" si="3"/>
        <v>0</v>
      </c>
      <c r="L36" s="43">
        <f t="shared" si="4"/>
        <v>0</v>
      </c>
      <c r="M36" s="43">
        <f t="shared" si="5"/>
        <v>0</v>
      </c>
      <c r="N36" s="43">
        <f t="shared" si="12"/>
        <v>0</v>
      </c>
      <c r="O36" s="43">
        <f t="shared" si="6"/>
        <v>0</v>
      </c>
      <c r="P36" s="40">
        <f t="shared" si="7"/>
        <v>0</v>
      </c>
      <c r="Q36" s="43">
        <f t="shared" si="8"/>
        <v>0</v>
      </c>
      <c r="R36" s="43">
        <f t="shared" si="9"/>
        <v>0</v>
      </c>
      <c r="S36" s="43">
        <f t="shared" si="21"/>
        <v>0</v>
      </c>
      <c r="T36" s="43">
        <f t="shared" si="13"/>
        <v>145</v>
      </c>
      <c r="U36" s="43">
        <f t="shared" si="11"/>
        <v>0</v>
      </c>
      <c r="V36" s="43">
        <f t="shared" si="14"/>
        <v>0</v>
      </c>
      <c r="W36" s="43">
        <f t="shared" si="15"/>
        <v>0</v>
      </c>
      <c r="X36" s="43">
        <f t="shared" si="16"/>
        <v>0</v>
      </c>
      <c r="Y36" s="43">
        <f t="shared" si="17"/>
        <v>0</v>
      </c>
      <c r="Z36" s="43">
        <f t="shared" si="18"/>
        <v>0</v>
      </c>
      <c r="AA36" s="43">
        <f t="shared" si="19"/>
        <v>0</v>
      </c>
      <c r="AB36" s="43">
        <f t="shared" si="20"/>
        <v>0</v>
      </c>
      <c r="AC36" s="46"/>
      <c r="AD36" s="47"/>
      <c r="AE36" s="46"/>
      <c r="AF36" s="47"/>
      <c r="AG36" s="46"/>
      <c r="AH36" s="47"/>
      <c r="AI36" s="46"/>
      <c r="AJ36" s="47"/>
      <c r="AK36" s="46"/>
      <c r="AL36" s="47"/>
      <c r="AM36" s="46"/>
      <c r="AN36" s="47"/>
      <c r="AO36" s="46"/>
      <c r="AP36" s="47"/>
      <c r="AQ36" s="46"/>
      <c r="AR36" s="47"/>
      <c r="AS36" s="46"/>
      <c r="AT36" s="47"/>
      <c r="AU36" s="46"/>
      <c r="AV36" s="47"/>
      <c r="AW36" s="46"/>
      <c r="AX36" s="47"/>
      <c r="AY36" s="46"/>
      <c r="AZ36" s="47"/>
      <c r="BA36" s="46"/>
      <c r="BB36" s="47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46"/>
      <c r="BN36" s="47"/>
      <c r="BO36" s="46"/>
      <c r="BP36" s="47"/>
    </row>
    <row r="37" spans="1:68" s="36" customFormat="1" ht="12" x14ac:dyDescent="0.25">
      <c r="A37" s="39">
        <v>35</v>
      </c>
      <c r="B37" s="66">
        <f t="shared" si="0"/>
        <v>-5</v>
      </c>
      <c r="C37" s="39">
        <v>30</v>
      </c>
      <c r="D37" s="40" t="s">
        <v>116</v>
      </c>
      <c r="E37" s="50">
        <f>I37+J37+K37+L37+M37+N37+O37+P37+Q37+R37+S37+T37+U37+V37+W37+X37+Y37</f>
        <v>165.00018</v>
      </c>
      <c r="F37" s="41">
        <f>E37-G37</f>
        <v>165.00018</v>
      </c>
      <c r="G37" s="42">
        <f>INDEX(I37:W37,MATCH(LARGE(I37:W37,COUNTIF(I37:W37,"&gt;="&amp;0)),I37:W37,0))</f>
        <v>0</v>
      </c>
      <c r="H37" s="63"/>
      <c r="I37" s="43">
        <f t="shared" si="1"/>
        <v>40</v>
      </c>
      <c r="J37" s="43">
        <f t="shared" si="2"/>
        <v>85.00018</v>
      </c>
      <c r="K37" s="43">
        <f t="shared" si="3"/>
        <v>0</v>
      </c>
      <c r="L37" s="43">
        <f t="shared" si="4"/>
        <v>0</v>
      </c>
      <c r="M37" s="43">
        <f t="shared" si="5"/>
        <v>0</v>
      </c>
      <c r="N37" s="43">
        <f t="shared" si="12"/>
        <v>0</v>
      </c>
      <c r="O37" s="43">
        <f t="shared" si="6"/>
        <v>0</v>
      </c>
      <c r="P37" s="40">
        <f t="shared" si="7"/>
        <v>0</v>
      </c>
      <c r="Q37" s="43">
        <f t="shared" si="8"/>
        <v>0</v>
      </c>
      <c r="R37" s="43">
        <f t="shared" si="9"/>
        <v>0</v>
      </c>
      <c r="S37" s="43">
        <f t="shared" si="21"/>
        <v>0</v>
      </c>
      <c r="T37" s="43">
        <f t="shared" si="13"/>
        <v>0</v>
      </c>
      <c r="U37" s="43">
        <f t="shared" si="11"/>
        <v>40</v>
      </c>
      <c r="V37" s="43">
        <f t="shared" si="14"/>
        <v>0</v>
      </c>
      <c r="W37" s="43">
        <f t="shared" si="15"/>
        <v>0</v>
      </c>
      <c r="X37" s="43">
        <f t="shared" si="16"/>
        <v>0</v>
      </c>
      <c r="Y37" s="43">
        <f t="shared" si="17"/>
        <v>0</v>
      </c>
      <c r="Z37" s="43">
        <f t="shared" si="18"/>
        <v>0</v>
      </c>
      <c r="AA37" s="43">
        <f t="shared" si="19"/>
        <v>0</v>
      </c>
      <c r="AB37" s="43">
        <f t="shared" si="20"/>
        <v>0</v>
      </c>
      <c r="AC37" s="46"/>
      <c r="AD37" s="47"/>
      <c r="AE37" s="46"/>
      <c r="AF37" s="47"/>
      <c r="AG37" s="46"/>
      <c r="AH37" s="47"/>
      <c r="AI37" s="46"/>
      <c r="AJ37" s="47"/>
      <c r="AK37" s="46"/>
      <c r="AL37" s="47"/>
      <c r="AM37" s="46"/>
      <c r="AN37" s="47"/>
      <c r="AO37" s="46"/>
      <c r="AP37" s="47"/>
      <c r="AQ37" s="46"/>
      <c r="AR37" s="47"/>
      <c r="AS37" s="46"/>
      <c r="AT37" s="47"/>
      <c r="AU37" s="46"/>
      <c r="AV37" s="47"/>
      <c r="AW37" s="46"/>
      <c r="AX37" s="47"/>
      <c r="AY37" s="46"/>
      <c r="AZ37" s="47"/>
      <c r="BA37" s="46"/>
      <c r="BB37" s="47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46"/>
      <c r="BN37" s="47"/>
      <c r="BO37" s="46"/>
      <c r="BP37" s="47"/>
    </row>
    <row r="38" spans="1:68" s="36" customFormat="1" ht="12" x14ac:dyDescent="0.25">
      <c r="A38" s="39">
        <v>36</v>
      </c>
      <c r="B38" s="66">
        <f t="shared" si="0"/>
        <v>-5</v>
      </c>
      <c r="C38" s="39">
        <v>31</v>
      </c>
      <c r="D38" s="40" t="s">
        <v>76</v>
      </c>
      <c r="E38" s="50">
        <f>I38+J38+K38+L38+M38+N38+O38+P38+Q38+R38+S38+T38+U38+V38+W38+X38+Y38</f>
        <v>165.00002999999998</v>
      </c>
      <c r="F38" s="41">
        <f>E38-G38</f>
        <v>165.00002999999998</v>
      </c>
      <c r="G38" s="41">
        <f>INDEX(I38:W38,MATCH(LARGE(I38:W38,COUNTIF(I38:W38,"&gt;="&amp;0)),I38:W38,0))</f>
        <v>0</v>
      </c>
      <c r="H38" s="63"/>
      <c r="I38" s="43">
        <f t="shared" si="1"/>
        <v>0</v>
      </c>
      <c r="J38" s="43">
        <f t="shared" si="2"/>
        <v>85.000029999999995</v>
      </c>
      <c r="K38" s="43">
        <f t="shared" si="3"/>
        <v>0</v>
      </c>
      <c r="L38" s="43">
        <f t="shared" si="4"/>
        <v>0</v>
      </c>
      <c r="M38" s="43">
        <f t="shared" si="5"/>
        <v>0</v>
      </c>
      <c r="N38" s="43">
        <f t="shared" si="12"/>
        <v>45</v>
      </c>
      <c r="O38" s="43">
        <f t="shared" si="6"/>
        <v>35</v>
      </c>
      <c r="P38" s="40">
        <f t="shared" si="7"/>
        <v>0</v>
      </c>
      <c r="Q38" s="43">
        <f t="shared" si="8"/>
        <v>0</v>
      </c>
      <c r="R38" s="43">
        <f t="shared" si="9"/>
        <v>0</v>
      </c>
      <c r="S38" s="43">
        <f t="shared" si="21"/>
        <v>0</v>
      </c>
      <c r="T38" s="43">
        <f t="shared" si="13"/>
        <v>0</v>
      </c>
      <c r="U38" s="43">
        <f t="shared" si="11"/>
        <v>0</v>
      </c>
      <c r="V38" s="43">
        <f t="shared" si="14"/>
        <v>0</v>
      </c>
      <c r="W38" s="43">
        <f t="shared" si="15"/>
        <v>0</v>
      </c>
      <c r="X38" s="43">
        <f t="shared" si="16"/>
        <v>0</v>
      </c>
      <c r="Y38" s="43">
        <f t="shared" si="17"/>
        <v>0</v>
      </c>
      <c r="Z38" s="43">
        <f t="shared" si="18"/>
        <v>0</v>
      </c>
      <c r="AA38" s="43">
        <f t="shared" si="19"/>
        <v>0</v>
      </c>
      <c r="AB38" s="43">
        <f t="shared" si="20"/>
        <v>0</v>
      </c>
      <c r="AC38" s="46"/>
      <c r="AD38" s="47"/>
      <c r="AE38" s="46"/>
      <c r="AF38" s="47"/>
      <c r="AG38" s="46"/>
      <c r="AH38" s="47"/>
      <c r="AI38" s="46"/>
      <c r="AJ38" s="47"/>
      <c r="AK38" s="46"/>
      <c r="AL38" s="47"/>
      <c r="AM38" s="46"/>
      <c r="AN38" s="47"/>
      <c r="AO38" s="46"/>
      <c r="AP38" s="47"/>
      <c r="AQ38" s="46"/>
      <c r="AR38" s="47"/>
      <c r="AS38" s="46"/>
      <c r="AT38" s="47"/>
      <c r="AU38" s="46"/>
      <c r="AV38" s="47"/>
      <c r="AW38" s="46"/>
      <c r="AX38" s="47"/>
      <c r="AY38" s="46"/>
      <c r="AZ38" s="47"/>
      <c r="BA38" s="46"/>
      <c r="BB38" s="47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46"/>
      <c r="BN38" s="47"/>
      <c r="BO38" s="46"/>
      <c r="BP38" s="47"/>
    </row>
    <row r="39" spans="1:68" s="36" customFormat="1" ht="12" x14ac:dyDescent="0.25">
      <c r="A39" s="39">
        <v>37</v>
      </c>
      <c r="B39" s="66">
        <f t="shared" si="0"/>
        <v>-5</v>
      </c>
      <c r="C39" s="39">
        <v>32</v>
      </c>
      <c r="D39" s="40" t="s">
        <v>118</v>
      </c>
      <c r="E39" s="50">
        <f>I39+J39+K39+L39+M39+N39+O39+P39+Q39+R39+S39+T39+U39+V39+W39+X39+Y39</f>
        <v>165</v>
      </c>
      <c r="F39" s="41">
        <f>E39-G39</f>
        <v>165</v>
      </c>
      <c r="G39" s="41">
        <f>INDEX(I39:W39,MATCH(LARGE(I39:W39,COUNTIF(I39:W39,"&gt;="&amp;0)),I39:W39,0))</f>
        <v>0</v>
      </c>
      <c r="H39" s="63"/>
      <c r="I39" s="43">
        <f t="shared" si="1"/>
        <v>35</v>
      </c>
      <c r="J39" s="43">
        <f t="shared" si="2"/>
        <v>0</v>
      </c>
      <c r="K39" s="43">
        <f t="shared" si="3"/>
        <v>0</v>
      </c>
      <c r="L39" s="43">
        <f t="shared" si="4"/>
        <v>0</v>
      </c>
      <c r="M39" s="43">
        <f t="shared" si="5"/>
        <v>60</v>
      </c>
      <c r="N39" s="43">
        <f t="shared" si="12"/>
        <v>35</v>
      </c>
      <c r="O39" s="43">
        <f t="shared" si="6"/>
        <v>0</v>
      </c>
      <c r="P39" s="40">
        <f t="shared" si="7"/>
        <v>0</v>
      </c>
      <c r="Q39" s="43">
        <f t="shared" si="8"/>
        <v>0</v>
      </c>
      <c r="R39" s="43">
        <f t="shared" si="9"/>
        <v>0</v>
      </c>
      <c r="S39" s="43">
        <f t="shared" si="21"/>
        <v>0</v>
      </c>
      <c r="T39" s="43">
        <f t="shared" si="13"/>
        <v>0</v>
      </c>
      <c r="U39" s="43">
        <f t="shared" si="11"/>
        <v>35</v>
      </c>
      <c r="V39" s="43">
        <f t="shared" si="14"/>
        <v>0</v>
      </c>
      <c r="W39" s="43">
        <f t="shared" si="15"/>
        <v>0</v>
      </c>
      <c r="X39" s="43">
        <f t="shared" si="16"/>
        <v>0</v>
      </c>
      <c r="Y39" s="43">
        <f t="shared" si="17"/>
        <v>0</v>
      </c>
      <c r="Z39" s="43">
        <f t="shared" si="18"/>
        <v>0</v>
      </c>
      <c r="AA39" s="43">
        <f t="shared" si="19"/>
        <v>0</v>
      </c>
      <c r="AB39" s="43">
        <f t="shared" si="20"/>
        <v>0</v>
      </c>
      <c r="AC39" s="46"/>
      <c r="AD39" s="47"/>
      <c r="AE39" s="46"/>
      <c r="AF39" s="47"/>
      <c r="AG39" s="46"/>
      <c r="AH39" s="47"/>
      <c r="AI39" s="46"/>
      <c r="AJ39" s="47"/>
      <c r="AK39" s="46"/>
      <c r="AL39" s="47"/>
      <c r="AM39" s="46"/>
      <c r="AN39" s="47"/>
      <c r="AO39" s="46"/>
      <c r="AP39" s="47"/>
      <c r="AQ39" s="46"/>
      <c r="AR39" s="47"/>
      <c r="AS39" s="46"/>
      <c r="AT39" s="47"/>
      <c r="AU39" s="46"/>
      <c r="AV39" s="47"/>
      <c r="AW39" s="46"/>
      <c r="AX39" s="47"/>
      <c r="AY39" s="46"/>
      <c r="AZ39" s="47"/>
      <c r="BA39" s="46"/>
      <c r="BB39" s="47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46"/>
      <c r="BN39" s="47"/>
      <c r="BO39" s="46"/>
      <c r="BP39" s="47"/>
    </row>
    <row r="40" spans="1:68" s="36" customFormat="1" ht="12" x14ac:dyDescent="0.25">
      <c r="A40" s="39">
        <v>38</v>
      </c>
      <c r="B40" s="66">
        <f t="shared" si="0"/>
        <v>-5</v>
      </c>
      <c r="C40" s="39">
        <v>33</v>
      </c>
      <c r="D40" s="88" t="s">
        <v>100</v>
      </c>
      <c r="E40" s="50">
        <f>I40+J40+K40+L40+M40+N40+O40+P40+Q40+R40+S40+T40+U40+V40+W40+X40+Y40</f>
        <v>165</v>
      </c>
      <c r="F40" s="41">
        <f>E40-G40</f>
        <v>165</v>
      </c>
      <c r="G40" s="42">
        <f>INDEX(I40:W40,MATCH(LARGE(I40:W40,COUNTIF(I40:W40,"&gt;="&amp;0)),I40:W40,0))</f>
        <v>0</v>
      </c>
      <c r="H40" s="63"/>
      <c r="I40" s="43">
        <f t="shared" si="1"/>
        <v>0</v>
      </c>
      <c r="J40" s="43">
        <f t="shared" si="2"/>
        <v>0</v>
      </c>
      <c r="K40" s="43">
        <f t="shared" si="3"/>
        <v>0</v>
      </c>
      <c r="L40" s="43">
        <f t="shared" si="4"/>
        <v>0</v>
      </c>
      <c r="M40" s="43">
        <f t="shared" si="5"/>
        <v>0</v>
      </c>
      <c r="N40" s="43">
        <f t="shared" si="12"/>
        <v>0</v>
      </c>
      <c r="O40" s="43">
        <f t="shared" si="6"/>
        <v>0</v>
      </c>
      <c r="P40" s="40">
        <f t="shared" si="7"/>
        <v>0</v>
      </c>
      <c r="Q40" s="43">
        <f t="shared" si="8"/>
        <v>0</v>
      </c>
      <c r="R40" s="43">
        <f t="shared" si="9"/>
        <v>0</v>
      </c>
      <c r="S40" s="43">
        <f t="shared" si="21"/>
        <v>0</v>
      </c>
      <c r="T40" s="43">
        <f t="shared" si="13"/>
        <v>0</v>
      </c>
      <c r="U40" s="43">
        <f t="shared" si="11"/>
        <v>0</v>
      </c>
      <c r="V40" s="43">
        <f t="shared" si="14"/>
        <v>165</v>
      </c>
      <c r="W40" s="43">
        <f t="shared" si="15"/>
        <v>0</v>
      </c>
      <c r="X40" s="43">
        <f t="shared" si="16"/>
        <v>0</v>
      </c>
      <c r="Y40" s="43">
        <f t="shared" si="17"/>
        <v>0</v>
      </c>
      <c r="Z40" s="43">
        <f t="shared" si="18"/>
        <v>0</v>
      </c>
      <c r="AA40" s="43">
        <f t="shared" si="19"/>
        <v>0</v>
      </c>
      <c r="AB40" s="43">
        <f t="shared" si="20"/>
        <v>0</v>
      </c>
      <c r="AC40" s="46"/>
      <c r="AD40" s="47"/>
      <c r="AE40" s="46"/>
      <c r="AF40" s="47"/>
      <c r="AG40" s="46"/>
      <c r="AH40" s="47"/>
      <c r="AI40" s="46"/>
      <c r="AJ40" s="47"/>
      <c r="AK40" s="46"/>
      <c r="AL40" s="47"/>
      <c r="AM40" s="46"/>
      <c r="AN40" s="47"/>
      <c r="AO40" s="46"/>
      <c r="AP40" s="47"/>
      <c r="AQ40" s="46"/>
      <c r="AR40" s="47"/>
      <c r="AS40" s="46"/>
      <c r="AT40" s="47"/>
      <c r="AU40" s="46"/>
      <c r="AV40" s="47"/>
      <c r="AW40" s="46"/>
      <c r="AX40" s="47"/>
      <c r="AY40" s="46"/>
      <c r="AZ40" s="47"/>
      <c r="BA40" s="46"/>
      <c r="BB40" s="47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46"/>
      <c r="BN40" s="47"/>
      <c r="BO40" s="46"/>
      <c r="BP40" s="47"/>
    </row>
    <row r="41" spans="1:68" s="36" customFormat="1" ht="12" x14ac:dyDescent="0.25">
      <c r="A41" s="39">
        <v>39</v>
      </c>
      <c r="B41" s="66">
        <f t="shared" si="0"/>
        <v>-4</v>
      </c>
      <c r="C41" s="39">
        <v>35</v>
      </c>
      <c r="D41" s="40" t="s">
        <v>143</v>
      </c>
      <c r="E41" s="50">
        <f>I41+J41+K41+L41+M41+N41+O41+P41+Q41+R41+S41+T41+U41+V41+W41+X41+Y41</f>
        <v>160.0068</v>
      </c>
      <c r="F41" s="39"/>
      <c r="G41" s="42">
        <f>INDEX(I41:W41,MATCH(LARGE(I41:W41,COUNTIF(I41:W41,"&gt;="&amp;0)),I41:W41,0))</f>
        <v>0</v>
      </c>
      <c r="H41" s="63"/>
      <c r="I41" s="43">
        <f t="shared" si="1"/>
        <v>45</v>
      </c>
      <c r="J41" s="43">
        <f t="shared" si="2"/>
        <v>0</v>
      </c>
      <c r="K41" s="43">
        <f t="shared" si="3"/>
        <v>0</v>
      </c>
      <c r="L41" s="43">
        <f t="shared" si="4"/>
        <v>0</v>
      </c>
      <c r="M41" s="43">
        <f t="shared" si="5"/>
        <v>0</v>
      </c>
      <c r="N41" s="43">
        <f t="shared" si="12"/>
        <v>0</v>
      </c>
      <c r="O41" s="43">
        <f t="shared" si="6"/>
        <v>85</v>
      </c>
      <c r="P41" s="40">
        <f t="shared" si="7"/>
        <v>30.006799999999998</v>
      </c>
      <c r="Q41" s="43">
        <f t="shared" si="8"/>
        <v>0</v>
      </c>
      <c r="R41" s="43">
        <f t="shared" si="9"/>
        <v>0</v>
      </c>
      <c r="S41" s="43">
        <f t="shared" si="21"/>
        <v>0</v>
      </c>
      <c r="T41" s="43">
        <f t="shared" si="13"/>
        <v>0</v>
      </c>
      <c r="U41" s="43">
        <f t="shared" si="11"/>
        <v>0</v>
      </c>
      <c r="V41" s="43">
        <f t="shared" si="14"/>
        <v>0</v>
      </c>
      <c r="W41" s="43">
        <f t="shared" si="15"/>
        <v>0</v>
      </c>
      <c r="X41" s="43">
        <f t="shared" si="16"/>
        <v>0</v>
      </c>
      <c r="Y41" s="43">
        <f t="shared" si="17"/>
        <v>0</v>
      </c>
      <c r="Z41" s="43">
        <f t="shared" si="18"/>
        <v>0</v>
      </c>
      <c r="AA41" s="43">
        <f t="shared" si="19"/>
        <v>0</v>
      </c>
      <c r="AB41" s="43">
        <f t="shared" si="20"/>
        <v>0</v>
      </c>
      <c r="AC41" s="46"/>
      <c r="AD41" s="47"/>
      <c r="AE41" s="46"/>
      <c r="AF41" s="47"/>
      <c r="AG41" s="46"/>
      <c r="AH41" s="47"/>
      <c r="AI41" s="46"/>
      <c r="AJ41" s="47"/>
      <c r="AK41" s="46"/>
      <c r="AL41" s="47"/>
      <c r="AM41" s="46"/>
      <c r="AN41" s="47"/>
      <c r="AO41" s="46"/>
      <c r="AP41" s="47"/>
      <c r="AQ41" s="46"/>
      <c r="AR41" s="47"/>
      <c r="AS41" s="46"/>
      <c r="AT41" s="47"/>
      <c r="AU41" s="46"/>
      <c r="AV41" s="47"/>
      <c r="AW41" s="46"/>
      <c r="AX41" s="47"/>
      <c r="AY41" s="46"/>
      <c r="AZ41" s="47"/>
      <c r="BA41" s="46"/>
      <c r="BB41" s="47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46"/>
      <c r="BN41" s="47"/>
      <c r="BO41" s="46"/>
      <c r="BP41" s="47"/>
    </row>
    <row r="42" spans="1:68" s="36" customFormat="1" ht="12" x14ac:dyDescent="0.25">
      <c r="A42" s="39">
        <v>40</v>
      </c>
      <c r="B42" s="66">
        <f t="shared" si="0"/>
        <v>6</v>
      </c>
      <c r="C42" s="39">
        <v>46</v>
      </c>
      <c r="D42" s="40" t="s">
        <v>160</v>
      </c>
      <c r="E42" s="50">
        <f>I42+J42+K42+L42+M42+N42+O42+P42+Q42+R42+S42+T42+U42+V42+W42+X42+Y42</f>
        <v>155.0171</v>
      </c>
      <c r="F42" s="39"/>
      <c r="G42" s="42">
        <f>INDEX(I42:W42,MATCH(LARGE(I42:W42,COUNTIF(I42:W42,"&gt;="&amp;0)),I42:W42,0))</f>
        <v>0</v>
      </c>
      <c r="H42" s="63"/>
      <c r="I42" s="43">
        <f t="shared" si="1"/>
        <v>0</v>
      </c>
      <c r="J42" s="43">
        <f t="shared" si="2"/>
        <v>0</v>
      </c>
      <c r="K42" s="43">
        <f t="shared" si="3"/>
        <v>0</v>
      </c>
      <c r="L42" s="43">
        <f t="shared" si="4"/>
        <v>0</v>
      </c>
      <c r="M42" s="43">
        <f t="shared" si="5"/>
        <v>0</v>
      </c>
      <c r="N42" s="43">
        <f t="shared" si="12"/>
        <v>0</v>
      </c>
      <c r="O42" s="43">
        <f t="shared" si="6"/>
        <v>0</v>
      </c>
      <c r="P42" s="40">
        <f t="shared" si="7"/>
        <v>40.005000000000003</v>
      </c>
      <c r="Q42" s="43">
        <f t="shared" si="8"/>
        <v>30.0062</v>
      </c>
      <c r="R42" s="43">
        <f t="shared" si="9"/>
        <v>45.000100000000003</v>
      </c>
      <c r="S42" s="43">
        <f t="shared" si="21"/>
        <v>0</v>
      </c>
      <c r="T42" s="43">
        <f t="shared" si="13"/>
        <v>0</v>
      </c>
      <c r="U42" s="43">
        <f t="shared" si="11"/>
        <v>0</v>
      </c>
      <c r="V42" s="43">
        <f t="shared" si="14"/>
        <v>0</v>
      </c>
      <c r="W42" s="43">
        <f t="shared" si="15"/>
        <v>0</v>
      </c>
      <c r="X42" s="43">
        <f t="shared" si="16"/>
        <v>40.005800000000001</v>
      </c>
      <c r="Y42" s="43">
        <f t="shared" si="17"/>
        <v>0</v>
      </c>
      <c r="Z42" s="43">
        <f t="shared" si="18"/>
        <v>0</v>
      </c>
      <c r="AA42" s="43">
        <f t="shared" si="19"/>
        <v>0</v>
      </c>
      <c r="AB42" s="43">
        <f t="shared" si="20"/>
        <v>0</v>
      </c>
      <c r="AC42" s="46"/>
      <c r="AD42" s="47"/>
      <c r="AE42" s="46"/>
      <c r="AF42" s="47"/>
      <c r="AG42" s="46"/>
      <c r="AH42" s="47"/>
      <c r="AI42" s="46"/>
      <c r="AJ42" s="47"/>
      <c r="AK42" s="46"/>
      <c r="AL42" s="47"/>
      <c r="AM42" s="46"/>
      <c r="AN42" s="47"/>
      <c r="AO42" s="46"/>
      <c r="AP42" s="47"/>
      <c r="AQ42" s="46"/>
      <c r="AR42" s="47"/>
      <c r="AS42" s="46"/>
      <c r="AT42" s="47"/>
      <c r="AU42" s="46"/>
      <c r="AV42" s="47"/>
      <c r="AW42" s="46"/>
      <c r="AX42" s="47"/>
      <c r="AY42" s="46"/>
      <c r="AZ42" s="47"/>
      <c r="BA42" s="46"/>
      <c r="BB42" s="47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46"/>
      <c r="BN42" s="47"/>
      <c r="BO42" s="46"/>
      <c r="BP42" s="47"/>
    </row>
    <row r="43" spans="1:68" s="36" customFormat="1" ht="12" x14ac:dyDescent="0.25">
      <c r="A43" s="39">
        <v>41</v>
      </c>
      <c r="B43" s="66">
        <f t="shared" si="0"/>
        <v>-4</v>
      </c>
      <c r="C43" s="39">
        <v>37</v>
      </c>
      <c r="D43" s="88" t="s">
        <v>99</v>
      </c>
      <c r="E43" s="50">
        <f>I43+J43+K43+L43+M43+N43+O43+P43+Q43+R43+S43+T43+U43+V43+W43+X43+Y43</f>
        <v>150</v>
      </c>
      <c r="F43" s="41">
        <f>E43-G43</f>
        <v>150</v>
      </c>
      <c r="G43" s="42">
        <f>INDEX(I43:W43,MATCH(LARGE(I43:W43,COUNTIF(I43:W43,"&gt;="&amp;0)),I43:W43,0))</f>
        <v>0</v>
      </c>
      <c r="H43" s="63">
        <v>38</v>
      </c>
      <c r="I43" s="43">
        <f t="shared" si="1"/>
        <v>0</v>
      </c>
      <c r="J43" s="43">
        <f t="shared" si="2"/>
        <v>0</v>
      </c>
      <c r="K43" s="43">
        <f t="shared" si="3"/>
        <v>0</v>
      </c>
      <c r="L43" s="43">
        <f t="shared" si="4"/>
        <v>0</v>
      </c>
      <c r="M43" s="43">
        <f t="shared" si="5"/>
        <v>0</v>
      </c>
      <c r="N43" s="43">
        <f t="shared" si="12"/>
        <v>0</v>
      </c>
      <c r="O43" s="43">
        <f t="shared" si="6"/>
        <v>0</v>
      </c>
      <c r="P43" s="40">
        <f t="shared" si="7"/>
        <v>0</v>
      </c>
      <c r="Q43" s="43">
        <f t="shared" si="8"/>
        <v>0</v>
      </c>
      <c r="R43" s="43">
        <f t="shared" si="9"/>
        <v>0</v>
      </c>
      <c r="S43" s="43">
        <f t="shared" si="21"/>
        <v>0</v>
      </c>
      <c r="T43" s="43">
        <f t="shared" si="13"/>
        <v>0</v>
      </c>
      <c r="U43" s="43">
        <f t="shared" si="11"/>
        <v>0</v>
      </c>
      <c r="V43" s="43">
        <f t="shared" si="14"/>
        <v>150</v>
      </c>
      <c r="W43" s="43">
        <f t="shared" si="15"/>
        <v>0</v>
      </c>
      <c r="X43" s="43">
        <f t="shared" si="16"/>
        <v>0</v>
      </c>
      <c r="Y43" s="43">
        <f t="shared" si="17"/>
        <v>0</v>
      </c>
      <c r="Z43" s="43">
        <f t="shared" si="18"/>
        <v>0</v>
      </c>
      <c r="AA43" s="43">
        <f t="shared" si="19"/>
        <v>0</v>
      </c>
      <c r="AB43" s="43">
        <f t="shared" si="20"/>
        <v>0</v>
      </c>
      <c r="AC43" s="48"/>
      <c r="AD43" s="48"/>
      <c r="AE43" s="48"/>
      <c r="AF43" s="48"/>
      <c r="AG43" s="46"/>
      <c r="AH43" s="48"/>
      <c r="AI43" s="46"/>
      <c r="AJ43" s="48"/>
      <c r="AK43" s="46"/>
      <c r="AL43" s="48"/>
      <c r="AM43" s="46"/>
      <c r="AN43" s="48"/>
      <c r="AO43" s="46"/>
      <c r="AP43" s="48"/>
      <c r="AQ43" s="46"/>
      <c r="AR43" s="48"/>
      <c r="AS43" s="46"/>
      <c r="AT43" s="48"/>
      <c r="AU43" s="46"/>
      <c r="AV43" s="48"/>
      <c r="AW43" s="46"/>
      <c r="AX43" s="48"/>
      <c r="AY43" s="46"/>
      <c r="AZ43" s="48"/>
      <c r="BA43" s="46"/>
      <c r="BB43" s="48"/>
      <c r="BC43" s="46"/>
      <c r="BD43" s="48"/>
      <c r="BE43" s="46"/>
      <c r="BF43" s="48"/>
      <c r="BG43" s="46"/>
      <c r="BH43" s="48"/>
      <c r="BI43" s="46"/>
      <c r="BJ43" s="48"/>
      <c r="BK43" s="46"/>
      <c r="BL43" s="48"/>
      <c r="BM43" s="46"/>
      <c r="BN43" s="48"/>
      <c r="BO43" s="46"/>
      <c r="BP43" s="48"/>
    </row>
    <row r="44" spans="1:68" s="36" customFormat="1" ht="12" x14ac:dyDescent="0.25">
      <c r="A44" s="39">
        <v>42</v>
      </c>
      <c r="B44" s="66">
        <f t="shared" si="0"/>
        <v>-3</v>
      </c>
      <c r="C44" s="39">
        <v>39</v>
      </c>
      <c r="D44" s="88" t="s">
        <v>102</v>
      </c>
      <c r="E44" s="50">
        <f>I44+J44+K44+L44+M44+N44+O44+P44+Q44+R44+S44+T44+U44+V44+W44+X44+Y44</f>
        <v>140</v>
      </c>
      <c r="F44" s="41">
        <f>E44-G44</f>
        <v>140</v>
      </c>
      <c r="G44" s="42">
        <f>INDEX(I44:W44,MATCH(LARGE(I44:W44,COUNTIF(I44:W44,"&gt;="&amp;0)),I44:W44,0))</f>
        <v>0</v>
      </c>
      <c r="H44" s="63"/>
      <c r="I44" s="43">
        <f t="shared" si="1"/>
        <v>0</v>
      </c>
      <c r="J44" s="43">
        <f t="shared" si="2"/>
        <v>0</v>
      </c>
      <c r="K44" s="43">
        <f t="shared" si="3"/>
        <v>0</v>
      </c>
      <c r="L44" s="43">
        <f t="shared" si="4"/>
        <v>0</v>
      </c>
      <c r="M44" s="43">
        <f t="shared" si="5"/>
        <v>0</v>
      </c>
      <c r="N44" s="43">
        <f t="shared" si="12"/>
        <v>0</v>
      </c>
      <c r="O44" s="43">
        <f t="shared" si="6"/>
        <v>0</v>
      </c>
      <c r="P44" s="40">
        <f t="shared" si="7"/>
        <v>0</v>
      </c>
      <c r="Q44" s="43">
        <f t="shared" si="8"/>
        <v>0</v>
      </c>
      <c r="R44" s="43">
        <f t="shared" si="9"/>
        <v>0</v>
      </c>
      <c r="S44" s="43">
        <f t="shared" si="21"/>
        <v>0</v>
      </c>
      <c r="T44" s="43">
        <f t="shared" si="13"/>
        <v>0</v>
      </c>
      <c r="U44" s="43">
        <f t="shared" si="11"/>
        <v>0</v>
      </c>
      <c r="V44" s="43">
        <f t="shared" si="14"/>
        <v>80</v>
      </c>
      <c r="W44" s="43">
        <f t="shared" si="15"/>
        <v>60</v>
      </c>
      <c r="X44" s="43">
        <f t="shared" si="16"/>
        <v>0</v>
      </c>
      <c r="Y44" s="43">
        <f t="shared" si="17"/>
        <v>0</v>
      </c>
      <c r="Z44" s="43">
        <f t="shared" si="18"/>
        <v>0</v>
      </c>
      <c r="AA44" s="43">
        <f t="shared" si="19"/>
        <v>0</v>
      </c>
      <c r="AB44" s="43">
        <f t="shared" si="20"/>
        <v>0</v>
      </c>
      <c r="AC44" s="48"/>
      <c r="AD44" s="48"/>
      <c r="AE44" s="48"/>
      <c r="AF44" s="48"/>
      <c r="AG44" s="46"/>
      <c r="AH44" s="48"/>
      <c r="AI44" s="46"/>
      <c r="AJ44" s="48"/>
      <c r="AK44" s="46"/>
      <c r="AL44" s="48"/>
      <c r="AM44" s="46"/>
      <c r="AN44" s="48"/>
      <c r="AO44" s="46"/>
      <c r="AP44" s="48"/>
      <c r="AQ44" s="46"/>
      <c r="AR44" s="48"/>
      <c r="AS44" s="46"/>
      <c r="AT44" s="48"/>
      <c r="AU44" s="46"/>
      <c r="AV44" s="48"/>
      <c r="AW44" s="46"/>
      <c r="AX44" s="48"/>
      <c r="AY44" s="46"/>
      <c r="AZ44" s="48"/>
      <c r="BA44" s="46"/>
      <c r="BB44" s="48"/>
      <c r="BC44" s="46"/>
      <c r="BD44" s="48"/>
      <c r="BE44" s="46"/>
      <c r="BF44" s="48"/>
      <c r="BG44" s="46"/>
      <c r="BH44" s="48"/>
      <c r="BI44" s="46"/>
      <c r="BJ44" s="48"/>
      <c r="BK44" s="46"/>
      <c r="BL44" s="48"/>
      <c r="BM44" s="46"/>
      <c r="BN44" s="48"/>
      <c r="BO44" s="46"/>
      <c r="BP44" s="48"/>
    </row>
    <row r="45" spans="1:68" s="36" customFormat="1" ht="12" x14ac:dyDescent="0.25">
      <c r="A45" s="39">
        <v>43</v>
      </c>
      <c r="B45" s="66">
        <f t="shared" si="0"/>
        <v>-3</v>
      </c>
      <c r="C45" s="39">
        <v>40</v>
      </c>
      <c r="D45" s="40" t="s">
        <v>156</v>
      </c>
      <c r="E45" s="50">
        <f>I45+J45+K45+L45+M45+N45+O45+P45+Q45+R45+S45+T45+U45+V45+W45+X45+Y45</f>
        <v>135</v>
      </c>
      <c r="F45" s="39"/>
      <c r="G45" s="42">
        <f>INDEX(I45:W45,MATCH(LARGE(I45:W45,COUNTIF(I45:W45,"&gt;="&amp;0)),I45:W45,0))</f>
        <v>0</v>
      </c>
      <c r="H45" s="63">
        <v>36</v>
      </c>
      <c r="I45" s="43">
        <f t="shared" ref="I45:I66" si="22">SUMIF($AC$3:$AC$59,$D45,$AD$3:$AD$59)</f>
        <v>0</v>
      </c>
      <c r="J45" s="43">
        <f t="shared" ref="J45:J66" si="23">SUMIF($AE$3:$AE$42,$D45,$AF$3:$AF$42)</f>
        <v>0</v>
      </c>
      <c r="K45" s="43">
        <f t="shared" ref="K45:K66" si="24">SUMIF($AG$3:$AG$42,$D45,$AH$3:$AH$42)</f>
        <v>0</v>
      </c>
      <c r="L45" s="43">
        <f t="shared" ref="L45:L66" si="25">SUMIF($AI$3:$AI$42,$D45,$AJ$3:$AJ$42)</f>
        <v>0</v>
      </c>
      <c r="M45" s="43">
        <f t="shared" ref="M45:M66" si="26">SUMIF($AK$3:$AK$42,$D45,$AL$3:$AL$42)</f>
        <v>0</v>
      </c>
      <c r="N45" s="43">
        <f t="shared" ref="N45:N66" si="27">SUMIF($AM$3:$AM$42,$D45,$AN$3:$AN$42)</f>
        <v>0</v>
      </c>
      <c r="O45" s="43">
        <f t="shared" ref="O45:O66" si="28">SUMIF($AO$3:$AO$42,$D45,$AP$3:$AP$42)</f>
        <v>135</v>
      </c>
      <c r="P45" s="40">
        <f t="shared" ref="P45:P66" si="29">SUMIF($AQ$3:$AQ$42,$D45,$AR$3:$AR$42)</f>
        <v>0</v>
      </c>
      <c r="Q45" s="43">
        <f t="shared" ref="Q45:Q66" si="30">SUMIF(AS$3:AS$42,$D45,AT$3:AT$42)</f>
        <v>0</v>
      </c>
      <c r="R45" s="43">
        <f t="shared" ref="R45:R66" si="31">SUMIF(AU$3:AU$42,$D45,AV$3:AV$42)</f>
        <v>0</v>
      </c>
      <c r="S45" s="43">
        <f t="shared" si="21"/>
        <v>0</v>
      </c>
      <c r="T45" s="43">
        <f t="shared" ref="T45:T66" si="32">SUMIF(AY$3:AY$42,$D45,AZ$3:AZ$42)</f>
        <v>0</v>
      </c>
      <c r="U45" s="43">
        <f t="shared" ref="U45:U66" si="33">SUMIF(BA$3:BA$42,$D45,BB$3:BB$42)</f>
        <v>0</v>
      </c>
      <c r="V45" s="43">
        <f t="shared" si="14"/>
        <v>0</v>
      </c>
      <c r="W45" s="43">
        <f t="shared" si="15"/>
        <v>0</v>
      </c>
      <c r="X45" s="43">
        <f t="shared" si="16"/>
        <v>0</v>
      </c>
      <c r="Y45" s="43">
        <f t="shared" si="17"/>
        <v>0</v>
      </c>
      <c r="Z45" s="43">
        <f t="shared" si="18"/>
        <v>0</v>
      </c>
      <c r="AA45" s="43">
        <f t="shared" si="19"/>
        <v>0</v>
      </c>
      <c r="AB45" s="43">
        <f t="shared" si="20"/>
        <v>0</v>
      </c>
      <c r="AC45" s="48"/>
      <c r="AD45" s="48"/>
      <c r="AE45" s="48"/>
      <c r="AF45" s="48"/>
      <c r="AG45" s="46"/>
      <c r="AH45" s="48"/>
      <c r="AI45" s="46"/>
      <c r="AJ45" s="48"/>
      <c r="AK45" s="46"/>
      <c r="AL45" s="48"/>
      <c r="AM45" s="46"/>
      <c r="AN45" s="48"/>
      <c r="AO45" s="46"/>
      <c r="AP45" s="48"/>
      <c r="AQ45" s="46"/>
      <c r="AR45" s="48"/>
      <c r="AS45" s="46"/>
      <c r="AT45" s="48"/>
      <c r="AU45" s="46"/>
      <c r="AV45" s="48"/>
      <c r="AW45" s="46"/>
      <c r="AX45" s="48"/>
      <c r="AY45" s="46"/>
      <c r="AZ45" s="48"/>
      <c r="BA45" s="46"/>
      <c r="BB45" s="48"/>
      <c r="BC45" s="46"/>
      <c r="BD45" s="48"/>
      <c r="BE45" s="46"/>
      <c r="BF45" s="48"/>
      <c r="BG45" s="46"/>
      <c r="BH45" s="48"/>
      <c r="BI45" s="46"/>
      <c r="BJ45" s="48"/>
      <c r="BK45" s="46"/>
      <c r="BL45" s="48"/>
      <c r="BM45" s="46"/>
      <c r="BN45" s="48"/>
      <c r="BO45" s="46"/>
      <c r="BP45" s="48"/>
    </row>
    <row r="46" spans="1:68" s="36" customFormat="1" ht="12" x14ac:dyDescent="0.25">
      <c r="A46" s="39">
        <v>44</v>
      </c>
      <c r="B46" s="66">
        <f t="shared" si="0"/>
        <v>-3</v>
      </c>
      <c r="C46" s="39">
        <v>41</v>
      </c>
      <c r="D46" s="88" t="s">
        <v>105</v>
      </c>
      <c r="E46" s="50">
        <f>I46+J46+K46+L46+M46+N46+O46+P46+Q46+R46+S46+T46+U46+V46+W46+X46+Y46</f>
        <v>135</v>
      </c>
      <c r="F46" s="41">
        <f>E46-G46</f>
        <v>135</v>
      </c>
      <c r="G46" s="42">
        <f>INDEX(I46:W46,MATCH(LARGE(I46:W46,COUNTIF(I46:W46,"&gt;="&amp;0)),I46:W46,0))</f>
        <v>0</v>
      </c>
      <c r="H46" s="63">
        <v>30</v>
      </c>
      <c r="I46" s="43">
        <f t="shared" si="22"/>
        <v>0</v>
      </c>
      <c r="J46" s="43">
        <f t="shared" si="23"/>
        <v>0</v>
      </c>
      <c r="K46" s="43">
        <f t="shared" si="24"/>
        <v>0</v>
      </c>
      <c r="L46" s="43">
        <f t="shared" si="25"/>
        <v>0</v>
      </c>
      <c r="M46" s="43">
        <f t="shared" si="26"/>
        <v>0</v>
      </c>
      <c r="N46" s="43">
        <f t="shared" si="27"/>
        <v>0</v>
      </c>
      <c r="O46" s="43">
        <f t="shared" si="28"/>
        <v>0</v>
      </c>
      <c r="P46" s="40">
        <f t="shared" si="29"/>
        <v>0</v>
      </c>
      <c r="Q46" s="43">
        <f t="shared" si="30"/>
        <v>0</v>
      </c>
      <c r="R46" s="43">
        <f t="shared" si="31"/>
        <v>0</v>
      </c>
      <c r="S46" s="43">
        <f t="shared" si="21"/>
        <v>0</v>
      </c>
      <c r="T46" s="43">
        <f t="shared" si="32"/>
        <v>0</v>
      </c>
      <c r="U46" s="43">
        <f t="shared" si="33"/>
        <v>0</v>
      </c>
      <c r="V46" s="43">
        <f t="shared" si="14"/>
        <v>20</v>
      </c>
      <c r="W46" s="43">
        <f t="shared" si="15"/>
        <v>115</v>
      </c>
      <c r="X46" s="43">
        <f t="shared" si="16"/>
        <v>0</v>
      </c>
      <c r="Y46" s="43">
        <f t="shared" si="17"/>
        <v>0</v>
      </c>
      <c r="Z46" s="43">
        <f t="shared" si="18"/>
        <v>0</v>
      </c>
      <c r="AA46" s="43">
        <f t="shared" si="19"/>
        <v>0</v>
      </c>
      <c r="AB46" s="43">
        <f t="shared" si="20"/>
        <v>0</v>
      </c>
      <c r="AC46" s="48"/>
      <c r="AD46" s="48"/>
      <c r="AE46" s="48"/>
      <c r="AF46" s="48"/>
      <c r="AG46" s="46"/>
      <c r="AH46" s="48"/>
      <c r="AI46" s="46"/>
      <c r="AJ46" s="48"/>
      <c r="AK46" s="46"/>
      <c r="AL46" s="48"/>
      <c r="AM46" s="46"/>
      <c r="AN46" s="48"/>
      <c r="AO46" s="46"/>
      <c r="AP46" s="48"/>
      <c r="AQ46" s="46"/>
      <c r="AR46" s="48"/>
      <c r="AS46" s="46"/>
      <c r="AT46" s="48"/>
      <c r="AU46" s="46"/>
      <c r="AV46" s="48"/>
      <c r="AW46" s="46"/>
      <c r="AX46" s="48"/>
      <c r="AY46" s="46"/>
      <c r="AZ46" s="48"/>
      <c r="BA46" s="46"/>
      <c r="BB46" s="48"/>
      <c r="BC46" s="46"/>
      <c r="BD46" s="48"/>
      <c r="BE46" s="46"/>
      <c r="BF46" s="48"/>
      <c r="BG46" s="46"/>
      <c r="BH46" s="48"/>
      <c r="BI46" s="46"/>
      <c r="BJ46" s="48"/>
      <c r="BK46" s="46"/>
      <c r="BL46" s="48"/>
      <c r="BM46" s="46"/>
      <c r="BN46" s="48"/>
      <c r="BO46" s="46"/>
      <c r="BP46" s="48"/>
    </row>
    <row r="47" spans="1:68" s="36" customFormat="1" ht="12" x14ac:dyDescent="0.25">
      <c r="A47" s="39">
        <v>45</v>
      </c>
      <c r="B47" s="66">
        <f t="shared" si="0"/>
        <v>-3</v>
      </c>
      <c r="C47" s="39">
        <v>42</v>
      </c>
      <c r="D47" s="40" t="s">
        <v>82</v>
      </c>
      <c r="E47" s="50">
        <f>I47+J47+K47+L47+M47+N47+O47+P47+Q47+R47+S47+T47+U47+V47+W47+X47+Y47</f>
        <v>130</v>
      </c>
      <c r="F47" s="41">
        <f>E47-G47</f>
        <v>130</v>
      </c>
      <c r="G47" s="41">
        <f>INDEX(I47:W47,MATCH(LARGE(I47:W47,COUNTIF(I47:W47,"&gt;="&amp;0)),I47:W47,0))</f>
        <v>0</v>
      </c>
      <c r="H47" s="63"/>
      <c r="I47" s="43">
        <f t="shared" si="22"/>
        <v>130</v>
      </c>
      <c r="J47" s="43">
        <f t="shared" si="23"/>
        <v>0</v>
      </c>
      <c r="K47" s="43">
        <f t="shared" si="24"/>
        <v>0</v>
      </c>
      <c r="L47" s="43">
        <f t="shared" si="25"/>
        <v>0</v>
      </c>
      <c r="M47" s="43">
        <f t="shared" si="26"/>
        <v>0</v>
      </c>
      <c r="N47" s="43">
        <f t="shared" si="27"/>
        <v>0</v>
      </c>
      <c r="O47" s="43">
        <f t="shared" si="28"/>
        <v>0</v>
      </c>
      <c r="P47" s="40">
        <f t="shared" si="29"/>
        <v>0</v>
      </c>
      <c r="Q47" s="43">
        <f t="shared" si="30"/>
        <v>0</v>
      </c>
      <c r="R47" s="43">
        <f t="shared" si="31"/>
        <v>0</v>
      </c>
      <c r="S47" s="43">
        <f t="shared" si="21"/>
        <v>0</v>
      </c>
      <c r="T47" s="43">
        <f t="shared" si="32"/>
        <v>0</v>
      </c>
      <c r="U47" s="43">
        <f t="shared" si="33"/>
        <v>0</v>
      </c>
      <c r="V47" s="43">
        <f t="shared" si="14"/>
        <v>0</v>
      </c>
      <c r="W47" s="43">
        <f t="shared" si="15"/>
        <v>0</v>
      </c>
      <c r="X47" s="43">
        <f t="shared" si="16"/>
        <v>0</v>
      </c>
      <c r="Y47" s="43">
        <f t="shared" si="17"/>
        <v>0</v>
      </c>
      <c r="Z47" s="43">
        <f t="shared" si="18"/>
        <v>0</v>
      </c>
      <c r="AA47" s="43">
        <f t="shared" si="19"/>
        <v>0</v>
      </c>
      <c r="AB47" s="43">
        <f t="shared" si="20"/>
        <v>0</v>
      </c>
      <c r="AC47" s="48"/>
      <c r="AD47" s="48"/>
      <c r="AE47" s="48"/>
      <c r="AF47" s="48"/>
      <c r="AG47" s="46"/>
      <c r="AH47" s="48"/>
      <c r="AI47" s="46"/>
      <c r="AJ47" s="48"/>
      <c r="AK47" s="46"/>
      <c r="AL47" s="48"/>
      <c r="AM47" s="46"/>
      <c r="AN47" s="48"/>
      <c r="AO47" s="46"/>
      <c r="AP47" s="48"/>
      <c r="AQ47" s="46"/>
      <c r="AR47" s="48"/>
      <c r="AS47" s="46"/>
      <c r="AT47" s="48"/>
      <c r="AU47" s="46"/>
      <c r="AV47" s="48"/>
      <c r="AW47" s="46"/>
      <c r="AX47" s="48"/>
      <c r="AY47" s="46"/>
      <c r="AZ47" s="48"/>
      <c r="BA47" s="46"/>
      <c r="BB47" s="48"/>
      <c r="BC47" s="46"/>
      <c r="BD47" s="48"/>
      <c r="BE47" s="46"/>
      <c r="BF47" s="48"/>
      <c r="BG47" s="46"/>
      <c r="BH47" s="48"/>
      <c r="BI47" s="46"/>
      <c r="BJ47" s="48"/>
      <c r="BK47" s="46"/>
      <c r="BL47" s="48"/>
      <c r="BM47" s="46"/>
      <c r="BN47" s="48"/>
      <c r="BO47" s="46"/>
      <c r="BP47" s="48"/>
    </row>
    <row r="48" spans="1:68" s="36" customFormat="1" ht="12" x14ac:dyDescent="0.25">
      <c r="A48" s="39">
        <v>46</v>
      </c>
      <c r="B48" s="66">
        <f t="shared" si="0"/>
        <v>-2</v>
      </c>
      <c r="C48" s="39">
        <v>44</v>
      </c>
      <c r="D48" s="40" t="s">
        <v>155</v>
      </c>
      <c r="E48" s="50">
        <f>I48+J48+K48+L48+M48+N48+O48+P48+Q48+R48+S48+T48+U48+V48+W48+X48+Y48</f>
        <v>125</v>
      </c>
      <c r="F48" s="39"/>
      <c r="G48" s="42">
        <f>INDEX(I48:W48,MATCH(LARGE(I48:W48,COUNTIF(I48:W48,"&gt;="&amp;0)),I48:W48,0))</f>
        <v>0</v>
      </c>
      <c r="H48" s="63"/>
      <c r="I48" s="43">
        <f t="shared" si="22"/>
        <v>0</v>
      </c>
      <c r="J48" s="43">
        <f t="shared" si="23"/>
        <v>0</v>
      </c>
      <c r="K48" s="43">
        <f t="shared" si="24"/>
        <v>0</v>
      </c>
      <c r="L48" s="43">
        <f t="shared" si="25"/>
        <v>0</v>
      </c>
      <c r="M48" s="43">
        <f t="shared" si="26"/>
        <v>50</v>
      </c>
      <c r="N48" s="43">
        <f t="shared" si="27"/>
        <v>0</v>
      </c>
      <c r="O48" s="43">
        <f t="shared" si="28"/>
        <v>35</v>
      </c>
      <c r="P48" s="40">
        <f t="shared" si="29"/>
        <v>0</v>
      </c>
      <c r="Q48" s="43">
        <f t="shared" si="30"/>
        <v>0</v>
      </c>
      <c r="R48" s="43">
        <f t="shared" si="31"/>
        <v>0</v>
      </c>
      <c r="S48" s="43">
        <f t="shared" si="21"/>
        <v>0</v>
      </c>
      <c r="T48" s="43">
        <f t="shared" si="32"/>
        <v>40</v>
      </c>
      <c r="U48" s="43">
        <f t="shared" si="33"/>
        <v>0</v>
      </c>
      <c r="V48" s="43">
        <f t="shared" si="14"/>
        <v>0</v>
      </c>
      <c r="W48" s="43">
        <f t="shared" si="15"/>
        <v>0</v>
      </c>
      <c r="X48" s="43">
        <f t="shared" si="16"/>
        <v>0</v>
      </c>
      <c r="Y48" s="43">
        <f t="shared" si="17"/>
        <v>0</v>
      </c>
      <c r="Z48" s="43">
        <f t="shared" si="18"/>
        <v>0</v>
      </c>
      <c r="AA48" s="43">
        <f t="shared" si="19"/>
        <v>0</v>
      </c>
      <c r="AB48" s="43">
        <f t="shared" si="20"/>
        <v>0</v>
      </c>
      <c r="AC48" s="48"/>
      <c r="AD48" s="48"/>
      <c r="AE48" s="48"/>
      <c r="AF48" s="48"/>
      <c r="AG48" s="46"/>
      <c r="AH48" s="48"/>
      <c r="AI48" s="46"/>
      <c r="AJ48" s="48"/>
      <c r="AK48" s="46"/>
      <c r="AL48" s="48"/>
      <c r="AM48" s="46"/>
      <c r="AN48" s="48"/>
      <c r="AO48" s="46"/>
      <c r="AP48" s="48"/>
      <c r="AQ48" s="46"/>
      <c r="AR48" s="48"/>
      <c r="AS48" s="46"/>
      <c r="AT48" s="48"/>
      <c r="AU48" s="46"/>
      <c r="AV48" s="48"/>
      <c r="AW48" s="46"/>
      <c r="AX48" s="48"/>
      <c r="AY48" s="46"/>
      <c r="AZ48" s="48"/>
      <c r="BA48" s="46"/>
      <c r="BB48" s="48"/>
      <c r="BC48" s="46"/>
      <c r="BD48" s="48"/>
      <c r="BE48" s="46"/>
      <c r="BF48" s="48"/>
      <c r="BG48" s="46"/>
      <c r="BH48" s="48"/>
      <c r="BI48" s="46"/>
      <c r="BJ48" s="48"/>
      <c r="BK48" s="46"/>
      <c r="BL48" s="48"/>
      <c r="BM48" s="46"/>
      <c r="BN48" s="48"/>
      <c r="BO48" s="46"/>
      <c r="BP48" s="48"/>
    </row>
    <row r="49" spans="1:68" s="36" customFormat="1" ht="12" x14ac:dyDescent="0.25">
      <c r="A49" s="39">
        <v>47</v>
      </c>
      <c r="B49" s="66">
        <f t="shared" si="0"/>
        <v>-2</v>
      </c>
      <c r="C49" s="39">
        <v>45</v>
      </c>
      <c r="D49" s="40" t="s">
        <v>157</v>
      </c>
      <c r="E49" s="50">
        <f>I49+J49+K49+L49+M49+N49+O49+P49+Q49+R49+S49+T49+U49+V49+W49+X49+Y49</f>
        <v>120</v>
      </c>
      <c r="F49" s="39"/>
      <c r="G49" s="42">
        <f>INDEX(I49:W49,MATCH(LARGE(I49:W49,COUNTIF(I49:W49,"&gt;="&amp;0)),I49:W49,0))</f>
        <v>0</v>
      </c>
      <c r="H49" s="63"/>
      <c r="I49" s="43">
        <f t="shared" si="22"/>
        <v>0</v>
      </c>
      <c r="J49" s="43">
        <f t="shared" si="23"/>
        <v>0</v>
      </c>
      <c r="K49" s="43">
        <f t="shared" si="24"/>
        <v>0</v>
      </c>
      <c r="L49" s="43">
        <f t="shared" si="25"/>
        <v>0</v>
      </c>
      <c r="M49" s="43">
        <f t="shared" si="26"/>
        <v>0</v>
      </c>
      <c r="N49" s="43">
        <f t="shared" si="27"/>
        <v>0</v>
      </c>
      <c r="O49" s="43">
        <f t="shared" si="28"/>
        <v>120</v>
      </c>
      <c r="P49" s="40">
        <f t="shared" si="29"/>
        <v>0</v>
      </c>
      <c r="Q49" s="43">
        <f t="shared" si="30"/>
        <v>0</v>
      </c>
      <c r="R49" s="43">
        <f t="shared" si="31"/>
        <v>0</v>
      </c>
      <c r="S49" s="43">
        <f t="shared" si="21"/>
        <v>0</v>
      </c>
      <c r="T49" s="43">
        <f t="shared" si="32"/>
        <v>0</v>
      </c>
      <c r="U49" s="43">
        <f t="shared" si="33"/>
        <v>0</v>
      </c>
      <c r="V49" s="43">
        <f t="shared" si="14"/>
        <v>0</v>
      </c>
      <c r="W49" s="43">
        <f t="shared" si="15"/>
        <v>0</v>
      </c>
      <c r="X49" s="43">
        <f t="shared" si="16"/>
        <v>0</v>
      </c>
      <c r="Y49" s="43">
        <f t="shared" si="17"/>
        <v>0</v>
      </c>
      <c r="Z49" s="43">
        <f t="shared" si="18"/>
        <v>0</v>
      </c>
      <c r="AA49" s="43">
        <f t="shared" si="19"/>
        <v>0</v>
      </c>
      <c r="AB49" s="43">
        <f t="shared" si="20"/>
        <v>0</v>
      </c>
      <c r="AC49" s="48"/>
      <c r="AD49" s="48"/>
      <c r="AE49" s="48"/>
      <c r="AF49" s="48"/>
      <c r="AG49" s="46"/>
      <c r="AH49" s="48"/>
      <c r="AI49" s="46"/>
      <c r="AJ49" s="48"/>
      <c r="AK49" s="46"/>
      <c r="AL49" s="48"/>
      <c r="AM49" s="46"/>
      <c r="AN49" s="48"/>
      <c r="AO49" s="46"/>
      <c r="AP49" s="48"/>
      <c r="AQ49" s="46"/>
      <c r="AR49" s="48"/>
      <c r="AS49" s="46"/>
      <c r="AT49" s="48"/>
      <c r="AU49" s="46"/>
      <c r="AV49" s="48"/>
      <c r="AW49" s="46"/>
      <c r="AX49" s="48"/>
      <c r="AY49" s="46"/>
      <c r="AZ49" s="48"/>
      <c r="BA49" s="46"/>
      <c r="BB49" s="48"/>
      <c r="BC49" s="46"/>
      <c r="BD49" s="48"/>
      <c r="BE49" s="46"/>
      <c r="BF49" s="48"/>
      <c r="BG49" s="46"/>
      <c r="BH49" s="48"/>
      <c r="BI49" s="46"/>
      <c r="BJ49" s="48"/>
      <c r="BK49" s="46"/>
      <c r="BL49" s="48"/>
      <c r="BM49" s="46"/>
      <c r="BN49" s="48"/>
      <c r="BO49" s="46"/>
      <c r="BP49" s="48"/>
    </row>
    <row r="50" spans="1:68" s="36" customFormat="1" ht="12" x14ac:dyDescent="0.25">
      <c r="A50" s="39">
        <v>48</v>
      </c>
      <c r="B50" s="66">
        <f t="shared" si="0"/>
        <v>-1</v>
      </c>
      <c r="C50" s="39">
        <v>47</v>
      </c>
      <c r="D50" s="44" t="s">
        <v>32</v>
      </c>
      <c r="E50" s="50">
        <f>I50+J50+K50+L50+M50+N50+O50+P50+Q50+R50+S50+T50+U50+V50+W50+X50+Y50</f>
        <v>115</v>
      </c>
      <c r="F50" s="41">
        <f>E50-G50</f>
        <v>115</v>
      </c>
      <c r="G50" s="41">
        <f>INDEX(I50:W50,MATCH(LARGE(I50:W50,COUNTIF(I50:W50,"&gt;="&amp;0)),I50:W50,0))</f>
        <v>0</v>
      </c>
      <c r="H50" s="63"/>
      <c r="I50" s="43">
        <f t="shared" si="22"/>
        <v>0</v>
      </c>
      <c r="J50" s="43">
        <f t="shared" si="23"/>
        <v>0</v>
      </c>
      <c r="K50" s="43">
        <f t="shared" si="24"/>
        <v>0</v>
      </c>
      <c r="L50" s="43">
        <f t="shared" si="25"/>
        <v>0</v>
      </c>
      <c r="M50" s="43">
        <f t="shared" si="26"/>
        <v>115</v>
      </c>
      <c r="N50" s="43">
        <f t="shared" si="27"/>
        <v>0</v>
      </c>
      <c r="O50" s="43">
        <f t="shared" si="28"/>
        <v>0</v>
      </c>
      <c r="P50" s="40">
        <f t="shared" si="29"/>
        <v>0</v>
      </c>
      <c r="Q50" s="43">
        <f t="shared" si="30"/>
        <v>0</v>
      </c>
      <c r="R50" s="43">
        <f t="shared" si="31"/>
        <v>0</v>
      </c>
      <c r="S50" s="43">
        <f t="shared" si="21"/>
        <v>0</v>
      </c>
      <c r="T50" s="43">
        <f t="shared" si="32"/>
        <v>0</v>
      </c>
      <c r="U50" s="43">
        <f t="shared" si="33"/>
        <v>0</v>
      </c>
      <c r="V50" s="43">
        <f t="shared" si="14"/>
        <v>0</v>
      </c>
      <c r="W50" s="43">
        <f t="shared" si="15"/>
        <v>0</v>
      </c>
      <c r="X50" s="43">
        <f t="shared" si="16"/>
        <v>0</v>
      </c>
      <c r="Y50" s="43">
        <f t="shared" si="17"/>
        <v>0</v>
      </c>
      <c r="Z50" s="43">
        <f t="shared" si="18"/>
        <v>0</v>
      </c>
      <c r="AA50" s="43">
        <f t="shared" si="19"/>
        <v>0</v>
      </c>
      <c r="AB50" s="43">
        <f t="shared" si="20"/>
        <v>0</v>
      </c>
      <c r="AC50" s="48"/>
      <c r="AD50" s="48"/>
      <c r="AE50" s="48"/>
      <c r="AF50" s="48"/>
      <c r="AG50" s="46"/>
      <c r="AH50" s="48"/>
      <c r="AI50" s="46"/>
      <c r="AJ50" s="48"/>
      <c r="AK50" s="46"/>
      <c r="AL50" s="48"/>
      <c r="AM50" s="46"/>
      <c r="AN50" s="48"/>
      <c r="AO50" s="46"/>
      <c r="AP50" s="48"/>
      <c r="AQ50" s="46"/>
      <c r="AR50" s="48"/>
      <c r="AS50" s="46"/>
      <c r="AT50" s="48"/>
      <c r="AU50" s="46"/>
      <c r="AV50" s="48"/>
      <c r="AW50" s="46"/>
      <c r="AX50" s="48"/>
      <c r="AY50" s="46"/>
      <c r="AZ50" s="48"/>
      <c r="BA50" s="46"/>
      <c r="BB50" s="48"/>
      <c r="BC50" s="46"/>
      <c r="BD50" s="48"/>
      <c r="BE50" s="46"/>
      <c r="BF50" s="48"/>
      <c r="BG50" s="46"/>
      <c r="BH50" s="48"/>
      <c r="BI50" s="46"/>
      <c r="BJ50" s="48"/>
      <c r="BK50" s="46"/>
      <c r="BL50" s="48"/>
      <c r="BM50" s="46"/>
      <c r="BN50" s="48"/>
      <c r="BO50" s="46"/>
      <c r="BP50" s="48"/>
    </row>
    <row r="51" spans="1:68" s="36" customFormat="1" ht="12" x14ac:dyDescent="0.25">
      <c r="A51" s="39">
        <v>49</v>
      </c>
      <c r="B51" s="73">
        <f t="shared" si="0"/>
        <v>-1</v>
      </c>
      <c r="C51" s="39">
        <v>48</v>
      </c>
      <c r="D51" s="40" t="s">
        <v>152</v>
      </c>
      <c r="E51" s="50">
        <f>I51+J51+K51+L51+M51+N51+O51+P51+Q51+R51+S51+T51+U51+V51+W51+X51+Y51</f>
        <v>105.00548000000001</v>
      </c>
      <c r="F51" s="39"/>
      <c r="G51" s="42">
        <f>INDEX(I51:W51,MATCH(LARGE(I51:W51,COUNTIF(I51:W51,"&gt;="&amp;0)),I51:W51,0))</f>
        <v>0</v>
      </c>
      <c r="H51" s="63"/>
      <c r="I51" s="43">
        <f t="shared" si="22"/>
        <v>0</v>
      </c>
      <c r="J51" s="43">
        <f t="shared" si="23"/>
        <v>0</v>
      </c>
      <c r="K51" s="43">
        <f t="shared" si="24"/>
        <v>75.000079999999997</v>
      </c>
      <c r="L51" s="43">
        <f t="shared" si="25"/>
        <v>0</v>
      </c>
      <c r="M51" s="43">
        <f t="shared" si="26"/>
        <v>0</v>
      </c>
      <c r="N51" s="43">
        <f t="shared" si="27"/>
        <v>0</v>
      </c>
      <c r="O51" s="43">
        <f t="shared" si="28"/>
        <v>0</v>
      </c>
      <c r="P51" s="40">
        <f t="shared" si="29"/>
        <v>0</v>
      </c>
      <c r="Q51" s="43">
        <f t="shared" si="30"/>
        <v>30.005400000000002</v>
      </c>
      <c r="R51" s="43">
        <f t="shared" si="31"/>
        <v>0</v>
      </c>
      <c r="S51" s="43">
        <f t="shared" si="21"/>
        <v>0</v>
      </c>
      <c r="T51" s="43">
        <f t="shared" si="32"/>
        <v>0</v>
      </c>
      <c r="U51" s="43">
        <f t="shared" si="33"/>
        <v>0</v>
      </c>
      <c r="V51" s="43">
        <f t="shared" si="14"/>
        <v>0</v>
      </c>
      <c r="W51" s="43">
        <f t="shared" si="15"/>
        <v>0</v>
      </c>
      <c r="X51" s="43">
        <f t="shared" si="16"/>
        <v>0</v>
      </c>
      <c r="Y51" s="43">
        <f t="shared" si="17"/>
        <v>0</v>
      </c>
      <c r="Z51" s="43">
        <f t="shared" si="18"/>
        <v>0</v>
      </c>
      <c r="AA51" s="43">
        <f t="shared" si="19"/>
        <v>0</v>
      </c>
      <c r="AB51" s="43">
        <f t="shared" si="20"/>
        <v>0</v>
      </c>
      <c r="AC51" s="48"/>
      <c r="AD51" s="48"/>
      <c r="AE51" s="48"/>
      <c r="AF51" s="48"/>
      <c r="AG51" s="46"/>
      <c r="AH51" s="48"/>
      <c r="AI51" s="46"/>
      <c r="AJ51" s="48"/>
      <c r="AK51" s="46"/>
      <c r="AL51" s="48"/>
      <c r="AM51" s="46"/>
      <c r="AN51" s="48"/>
      <c r="AO51" s="46"/>
      <c r="AP51" s="48"/>
      <c r="AQ51" s="46"/>
      <c r="AR51" s="48"/>
      <c r="AS51" s="46"/>
      <c r="AT51" s="48"/>
      <c r="AU51" s="46"/>
      <c r="AV51" s="48"/>
      <c r="AW51" s="46"/>
      <c r="AX51" s="48"/>
      <c r="AY51" s="46"/>
      <c r="AZ51" s="48"/>
      <c r="BA51" s="46"/>
      <c r="BB51" s="48"/>
      <c r="BC51" s="46"/>
      <c r="BD51" s="48"/>
      <c r="BE51" s="46"/>
      <c r="BF51" s="48"/>
      <c r="BG51" s="46"/>
      <c r="BH51" s="48"/>
      <c r="BI51" s="46"/>
      <c r="BJ51" s="48"/>
      <c r="BK51" s="46"/>
      <c r="BL51" s="48"/>
      <c r="BM51" s="46"/>
      <c r="BN51" s="48"/>
      <c r="BO51" s="46"/>
      <c r="BP51" s="48"/>
    </row>
    <row r="52" spans="1:68" s="36" customFormat="1" ht="12" x14ac:dyDescent="0.25">
      <c r="A52" s="39">
        <v>50</v>
      </c>
      <c r="B52" s="73">
        <f t="shared" si="0"/>
        <v>-1</v>
      </c>
      <c r="C52" s="39">
        <v>49</v>
      </c>
      <c r="D52" s="40" t="s">
        <v>149</v>
      </c>
      <c r="E52" s="50">
        <f>I52+J52+K52+L52+M52+N52+O52+P52+Q52+R52+S52+T52+U52+V52+W52+X52+Y52</f>
        <v>105.00017</v>
      </c>
      <c r="F52" s="39"/>
      <c r="G52" s="42">
        <f>INDEX(I52:W52,MATCH(LARGE(I52:W52,COUNTIF(I52:W52,"&gt;="&amp;0)),I52:W52,0))</f>
        <v>0</v>
      </c>
      <c r="H52" s="63"/>
      <c r="I52" s="43">
        <f t="shared" si="22"/>
        <v>0</v>
      </c>
      <c r="J52" s="43">
        <f t="shared" si="23"/>
        <v>20.000170000000001</v>
      </c>
      <c r="K52" s="43">
        <f t="shared" si="24"/>
        <v>0</v>
      </c>
      <c r="L52" s="43">
        <f t="shared" si="25"/>
        <v>0</v>
      </c>
      <c r="M52" s="43">
        <f t="shared" si="26"/>
        <v>55</v>
      </c>
      <c r="N52" s="43">
        <f t="shared" si="27"/>
        <v>30</v>
      </c>
      <c r="O52" s="43">
        <f t="shared" si="28"/>
        <v>0</v>
      </c>
      <c r="P52" s="40">
        <f t="shared" si="29"/>
        <v>0</v>
      </c>
      <c r="Q52" s="43">
        <f t="shared" si="30"/>
        <v>0</v>
      </c>
      <c r="R52" s="43">
        <f t="shared" si="31"/>
        <v>0</v>
      </c>
      <c r="S52" s="43">
        <f t="shared" si="21"/>
        <v>0</v>
      </c>
      <c r="T52" s="43">
        <f t="shared" si="32"/>
        <v>0</v>
      </c>
      <c r="U52" s="43">
        <f t="shared" si="33"/>
        <v>0</v>
      </c>
      <c r="V52" s="43">
        <f t="shared" si="14"/>
        <v>0</v>
      </c>
      <c r="W52" s="43">
        <f t="shared" si="15"/>
        <v>0</v>
      </c>
      <c r="X52" s="43">
        <f t="shared" si="16"/>
        <v>0</v>
      </c>
      <c r="Y52" s="43">
        <f t="shared" si="17"/>
        <v>0</v>
      </c>
      <c r="Z52" s="43">
        <f t="shared" si="18"/>
        <v>0</v>
      </c>
      <c r="AA52" s="43">
        <f t="shared" si="19"/>
        <v>0</v>
      </c>
      <c r="AB52" s="43">
        <f t="shared" si="20"/>
        <v>0</v>
      </c>
      <c r="AC52" s="48"/>
      <c r="AD52" s="48"/>
      <c r="AE52" s="48"/>
      <c r="AF52" s="48"/>
      <c r="AG52" s="46"/>
      <c r="AH52" s="48"/>
      <c r="AI52" s="46"/>
      <c r="AJ52" s="48"/>
      <c r="AK52" s="46"/>
      <c r="AL52" s="48"/>
      <c r="AM52" s="46"/>
      <c r="AN52" s="48"/>
      <c r="AO52" s="46"/>
      <c r="AP52" s="48"/>
      <c r="AQ52" s="46"/>
      <c r="AR52" s="48"/>
      <c r="AS52" s="46"/>
      <c r="AT52" s="48"/>
      <c r="AU52" s="46"/>
      <c r="AV52" s="48"/>
      <c r="AW52" s="46"/>
      <c r="AX52" s="48"/>
      <c r="AY52" s="46"/>
      <c r="AZ52" s="48"/>
      <c r="BA52" s="46"/>
      <c r="BB52" s="48"/>
      <c r="BC52" s="46"/>
      <c r="BD52" s="48"/>
      <c r="BE52" s="46"/>
      <c r="BF52" s="48"/>
      <c r="BG52" s="46"/>
      <c r="BH52" s="48"/>
      <c r="BI52" s="46"/>
      <c r="BJ52" s="48"/>
      <c r="BK52" s="46"/>
      <c r="BL52" s="48"/>
      <c r="BM52" s="46"/>
      <c r="BN52" s="48"/>
      <c r="BO52" s="46"/>
      <c r="BP52" s="48"/>
    </row>
    <row r="53" spans="1:68" s="36" customFormat="1" ht="12" x14ac:dyDescent="0.25">
      <c r="A53" s="39">
        <v>51</v>
      </c>
      <c r="B53" s="73">
        <f t="shared" si="0"/>
        <v>-1</v>
      </c>
      <c r="C53" s="39">
        <v>50</v>
      </c>
      <c r="D53" s="40" t="s">
        <v>59</v>
      </c>
      <c r="E53" s="50">
        <f>I53+J53+K53+L53+M53+N53+O53+P53+Q53+R53+S53+T53+U53+V53+W53+X53+Y53</f>
        <v>90</v>
      </c>
      <c r="F53" s="41">
        <f>E53-G53</f>
        <v>90</v>
      </c>
      <c r="G53" s="41">
        <f>INDEX(I53:W53,MATCH(LARGE(I53:W53,COUNTIF(I53:W53,"&gt;="&amp;0)),I53:W53,0))</f>
        <v>0</v>
      </c>
      <c r="H53" s="63"/>
      <c r="I53" s="43">
        <f t="shared" si="22"/>
        <v>40</v>
      </c>
      <c r="J53" s="43">
        <f t="shared" si="23"/>
        <v>0</v>
      </c>
      <c r="K53" s="43">
        <f t="shared" si="24"/>
        <v>0</v>
      </c>
      <c r="L53" s="43">
        <f t="shared" si="25"/>
        <v>0</v>
      </c>
      <c r="M53" s="43">
        <f t="shared" si="26"/>
        <v>50</v>
      </c>
      <c r="N53" s="43">
        <f t="shared" si="27"/>
        <v>0</v>
      </c>
      <c r="O53" s="43">
        <f t="shared" si="28"/>
        <v>0</v>
      </c>
      <c r="P53" s="40">
        <f t="shared" si="29"/>
        <v>0</v>
      </c>
      <c r="Q53" s="43">
        <f t="shared" si="30"/>
        <v>0</v>
      </c>
      <c r="R53" s="43">
        <f t="shared" si="31"/>
        <v>0</v>
      </c>
      <c r="S53" s="43">
        <f t="shared" si="21"/>
        <v>0</v>
      </c>
      <c r="T53" s="43">
        <f t="shared" si="32"/>
        <v>0</v>
      </c>
      <c r="U53" s="43">
        <f t="shared" si="33"/>
        <v>0</v>
      </c>
      <c r="V53" s="43">
        <f t="shared" si="14"/>
        <v>0</v>
      </c>
      <c r="W53" s="43">
        <f t="shared" si="15"/>
        <v>0</v>
      </c>
      <c r="X53" s="43">
        <f t="shared" si="16"/>
        <v>0</v>
      </c>
      <c r="Y53" s="43">
        <f t="shared" si="17"/>
        <v>0</v>
      </c>
      <c r="Z53" s="43">
        <f t="shared" si="18"/>
        <v>0</v>
      </c>
      <c r="AA53" s="43">
        <f t="shared" si="19"/>
        <v>0</v>
      </c>
      <c r="AB53" s="43">
        <f t="shared" si="20"/>
        <v>0</v>
      </c>
      <c r="AC53" s="48"/>
      <c r="AD53" s="48"/>
      <c r="AE53" s="48"/>
      <c r="AF53" s="48"/>
      <c r="AG53" s="46"/>
      <c r="AH53" s="48"/>
      <c r="AI53" s="46"/>
      <c r="AJ53" s="48"/>
      <c r="AK53" s="46"/>
      <c r="AL53" s="48"/>
      <c r="AM53" s="46"/>
      <c r="AN53" s="48"/>
      <c r="AO53" s="46"/>
      <c r="AP53" s="48"/>
      <c r="AQ53" s="46"/>
      <c r="AR53" s="48"/>
      <c r="AS53" s="46"/>
      <c r="AT53" s="48"/>
      <c r="AU53" s="46"/>
      <c r="AV53" s="48"/>
      <c r="AW53" s="46"/>
      <c r="AX53" s="48"/>
      <c r="AY53" s="46"/>
      <c r="AZ53" s="48"/>
      <c r="BA53" s="46"/>
      <c r="BB53" s="48"/>
      <c r="BC53" s="46"/>
      <c r="BD53" s="48"/>
      <c r="BE53" s="46"/>
      <c r="BF53" s="48"/>
      <c r="BG53" s="46"/>
      <c r="BH53" s="48"/>
      <c r="BI53" s="46"/>
      <c r="BJ53" s="48"/>
      <c r="BK53" s="46"/>
      <c r="BL53" s="48"/>
      <c r="BM53" s="46"/>
      <c r="BN53" s="48"/>
      <c r="BO53" s="46"/>
      <c r="BP53" s="48"/>
    </row>
    <row r="54" spans="1:68" s="36" customFormat="1" ht="12" x14ac:dyDescent="0.25">
      <c r="A54" s="39">
        <v>52</v>
      </c>
      <c r="B54" s="73">
        <f t="shared" si="0"/>
        <v>-1</v>
      </c>
      <c r="C54" s="39">
        <v>51</v>
      </c>
      <c r="D54" s="40" t="s">
        <v>154</v>
      </c>
      <c r="E54" s="50">
        <f>I54+J54+K54+L54+M54+N54+O54+P54+Q54+R54+S54+T54+U54+V54+W54+X54+Y54</f>
        <v>80</v>
      </c>
      <c r="F54" s="39"/>
      <c r="G54" s="42">
        <f>INDEX(I54:W54,MATCH(LARGE(I54:W54,COUNTIF(I54:W54,"&gt;="&amp;0)),I54:W54,0))</f>
        <v>0</v>
      </c>
      <c r="H54" s="63"/>
      <c r="I54" s="43">
        <f t="shared" si="22"/>
        <v>0</v>
      </c>
      <c r="J54" s="43">
        <f t="shared" si="23"/>
        <v>0</v>
      </c>
      <c r="K54" s="43">
        <f t="shared" si="24"/>
        <v>0</v>
      </c>
      <c r="L54" s="43">
        <f t="shared" si="25"/>
        <v>0</v>
      </c>
      <c r="M54" s="43">
        <f t="shared" si="26"/>
        <v>50</v>
      </c>
      <c r="N54" s="43">
        <f t="shared" si="27"/>
        <v>30</v>
      </c>
      <c r="O54" s="43">
        <f t="shared" si="28"/>
        <v>0</v>
      </c>
      <c r="P54" s="40">
        <f t="shared" si="29"/>
        <v>0</v>
      </c>
      <c r="Q54" s="43">
        <f t="shared" si="30"/>
        <v>0</v>
      </c>
      <c r="R54" s="43">
        <f t="shared" si="31"/>
        <v>0</v>
      </c>
      <c r="S54" s="43">
        <f t="shared" si="21"/>
        <v>0</v>
      </c>
      <c r="T54" s="43">
        <f t="shared" si="32"/>
        <v>0</v>
      </c>
      <c r="U54" s="43">
        <f t="shared" si="33"/>
        <v>0</v>
      </c>
      <c r="V54" s="43">
        <f t="shared" si="14"/>
        <v>0</v>
      </c>
      <c r="W54" s="43">
        <f t="shared" si="15"/>
        <v>0</v>
      </c>
      <c r="X54" s="43">
        <f t="shared" si="16"/>
        <v>0</v>
      </c>
      <c r="Y54" s="43">
        <f t="shared" si="17"/>
        <v>0</v>
      </c>
      <c r="Z54" s="43">
        <f t="shared" si="18"/>
        <v>0</v>
      </c>
      <c r="AA54" s="43">
        <f t="shared" si="19"/>
        <v>0</v>
      </c>
      <c r="AB54" s="43">
        <f t="shared" si="20"/>
        <v>0</v>
      </c>
      <c r="AC54" s="48"/>
      <c r="AD54" s="48"/>
      <c r="AE54" s="48"/>
      <c r="AF54" s="48"/>
      <c r="AG54" s="46"/>
      <c r="AH54" s="48"/>
      <c r="AI54" s="46"/>
      <c r="AJ54" s="48"/>
      <c r="AK54" s="46"/>
      <c r="AL54" s="48"/>
      <c r="AM54" s="46"/>
      <c r="AN54" s="48"/>
      <c r="AO54" s="46"/>
      <c r="AP54" s="48"/>
      <c r="AQ54" s="46"/>
      <c r="AR54" s="48"/>
      <c r="AS54" s="46"/>
      <c r="AT54" s="48"/>
      <c r="AU54" s="46"/>
      <c r="AV54" s="48"/>
      <c r="AW54" s="46"/>
      <c r="AX54" s="48"/>
      <c r="AY54" s="46"/>
      <c r="AZ54" s="48"/>
      <c r="BA54" s="46"/>
      <c r="BB54" s="48"/>
      <c r="BC54" s="46"/>
      <c r="BD54" s="48"/>
      <c r="BE54" s="46"/>
      <c r="BF54" s="48"/>
      <c r="BG54" s="46"/>
      <c r="BH54" s="48"/>
      <c r="BI54" s="46"/>
      <c r="BJ54" s="48"/>
      <c r="BK54" s="46"/>
      <c r="BL54" s="48"/>
      <c r="BM54" s="46"/>
      <c r="BN54" s="48"/>
      <c r="BO54" s="46"/>
      <c r="BP54" s="48"/>
    </row>
    <row r="55" spans="1:68" s="36" customFormat="1" ht="12" x14ac:dyDescent="0.25">
      <c r="A55" s="39">
        <v>53</v>
      </c>
      <c r="B55" s="73">
        <f t="shared" si="0"/>
        <v>-1</v>
      </c>
      <c r="C55" s="39">
        <v>52</v>
      </c>
      <c r="D55" s="40" t="s">
        <v>148</v>
      </c>
      <c r="E55" s="50">
        <f>I55+J55+K55+L55+M55+N55+O55+P55+Q55+R55+S55+T55+U55+V55+W55+X55+Y55</f>
        <v>75.00009</v>
      </c>
      <c r="F55" s="39"/>
      <c r="G55" s="42">
        <f>INDEX(I55:W55,MATCH(LARGE(I55:W55,COUNTIF(I55:W55,"&gt;="&amp;0)),I55:W55,0))</f>
        <v>0</v>
      </c>
      <c r="H55" s="63"/>
      <c r="I55" s="43">
        <f t="shared" si="22"/>
        <v>0</v>
      </c>
      <c r="J55" s="43">
        <f t="shared" si="23"/>
        <v>40.00009</v>
      </c>
      <c r="K55" s="43">
        <f t="shared" si="24"/>
        <v>0</v>
      </c>
      <c r="L55" s="43">
        <f t="shared" si="25"/>
        <v>0</v>
      </c>
      <c r="M55" s="43">
        <f t="shared" si="26"/>
        <v>0</v>
      </c>
      <c r="N55" s="43">
        <f t="shared" si="27"/>
        <v>0</v>
      </c>
      <c r="O55" s="43">
        <f t="shared" si="28"/>
        <v>35</v>
      </c>
      <c r="P55" s="40">
        <f t="shared" si="29"/>
        <v>0</v>
      </c>
      <c r="Q55" s="43">
        <f t="shared" si="30"/>
        <v>0</v>
      </c>
      <c r="R55" s="43">
        <f t="shared" si="31"/>
        <v>0</v>
      </c>
      <c r="S55" s="43">
        <f t="shared" si="21"/>
        <v>0</v>
      </c>
      <c r="T55" s="43">
        <f t="shared" si="32"/>
        <v>0</v>
      </c>
      <c r="U55" s="43">
        <f t="shared" si="33"/>
        <v>0</v>
      </c>
      <c r="V55" s="43">
        <f t="shared" si="14"/>
        <v>0</v>
      </c>
      <c r="W55" s="43">
        <f t="shared" si="15"/>
        <v>0</v>
      </c>
      <c r="X55" s="43">
        <f t="shared" si="16"/>
        <v>0</v>
      </c>
      <c r="Y55" s="43">
        <f t="shared" si="17"/>
        <v>0</v>
      </c>
      <c r="Z55" s="43">
        <f t="shared" si="18"/>
        <v>0</v>
      </c>
      <c r="AA55" s="43">
        <f t="shared" si="19"/>
        <v>0</v>
      </c>
      <c r="AB55" s="43">
        <f t="shared" si="20"/>
        <v>0</v>
      </c>
      <c r="AC55" s="48"/>
      <c r="AD55" s="48"/>
      <c r="AE55" s="48"/>
      <c r="AF55" s="48"/>
      <c r="AG55" s="46"/>
      <c r="AH55" s="48"/>
      <c r="AI55" s="46"/>
      <c r="AJ55" s="48"/>
      <c r="AK55" s="46"/>
      <c r="AL55" s="48"/>
      <c r="AM55" s="46"/>
      <c r="AN55" s="48"/>
      <c r="AO55" s="46"/>
      <c r="AP55" s="48"/>
      <c r="AQ55" s="46"/>
      <c r="AR55" s="48"/>
      <c r="AS55" s="46"/>
      <c r="AT55" s="48"/>
      <c r="AU55" s="46"/>
      <c r="AV55" s="48"/>
      <c r="AW55" s="46"/>
      <c r="AX55" s="48"/>
      <c r="AY55" s="46"/>
      <c r="AZ55" s="48"/>
      <c r="BA55" s="46"/>
      <c r="BB55" s="48"/>
      <c r="BC55" s="46"/>
      <c r="BD55" s="48"/>
      <c r="BE55" s="46"/>
      <c r="BF55" s="48"/>
      <c r="BG55" s="46"/>
      <c r="BH55" s="48"/>
      <c r="BI55" s="46"/>
      <c r="BJ55" s="48"/>
      <c r="BK55" s="46"/>
      <c r="BL55" s="48"/>
      <c r="BM55" s="46"/>
      <c r="BN55" s="48"/>
      <c r="BO55" s="46"/>
      <c r="BP55" s="48"/>
    </row>
    <row r="56" spans="1:68" s="36" customFormat="1" ht="12" x14ac:dyDescent="0.25">
      <c r="A56" s="39">
        <v>54</v>
      </c>
      <c r="B56" s="73">
        <f t="shared" si="0"/>
        <v>-1</v>
      </c>
      <c r="C56" s="39">
        <v>53</v>
      </c>
      <c r="D56" s="40" t="s">
        <v>162</v>
      </c>
      <c r="E56" s="50">
        <f>I56+J56+K56+L56+M56+N56+O56+P56+Q56+R56+S56+T56+U56+V56+W56+X56+Y56</f>
        <v>75.00003000000001</v>
      </c>
      <c r="F56" s="39"/>
      <c r="G56" s="42">
        <f>INDEX(I56:W56,MATCH(LARGE(I56:W56,COUNTIF(I56:W56,"&gt;="&amp;0)),I56:W56,0))</f>
        <v>0</v>
      </c>
      <c r="H56" s="63"/>
      <c r="I56" s="43">
        <f t="shared" si="22"/>
        <v>0</v>
      </c>
      <c r="J56" s="43">
        <f t="shared" si="23"/>
        <v>0</v>
      </c>
      <c r="K56" s="43">
        <f t="shared" si="24"/>
        <v>0</v>
      </c>
      <c r="L56" s="43">
        <f t="shared" si="25"/>
        <v>0</v>
      </c>
      <c r="M56" s="43">
        <f t="shared" si="26"/>
        <v>0</v>
      </c>
      <c r="N56" s="43">
        <f t="shared" si="27"/>
        <v>0</v>
      </c>
      <c r="O56" s="43">
        <f t="shared" si="28"/>
        <v>0</v>
      </c>
      <c r="P56" s="40">
        <f t="shared" si="29"/>
        <v>0</v>
      </c>
      <c r="Q56" s="43">
        <f t="shared" si="30"/>
        <v>0</v>
      </c>
      <c r="R56" s="43">
        <f t="shared" si="31"/>
        <v>40.000030000000002</v>
      </c>
      <c r="S56" s="43">
        <f t="shared" si="21"/>
        <v>0</v>
      </c>
      <c r="T56" s="43">
        <f t="shared" si="32"/>
        <v>35</v>
      </c>
      <c r="U56" s="43">
        <f t="shared" si="33"/>
        <v>0</v>
      </c>
      <c r="V56" s="43">
        <f t="shared" si="14"/>
        <v>0</v>
      </c>
      <c r="W56" s="43">
        <f t="shared" si="15"/>
        <v>0</v>
      </c>
      <c r="X56" s="43">
        <f t="shared" si="16"/>
        <v>0</v>
      </c>
      <c r="Y56" s="43">
        <f t="shared" si="17"/>
        <v>0</v>
      </c>
      <c r="Z56" s="43">
        <f t="shared" si="18"/>
        <v>0</v>
      </c>
      <c r="AA56" s="43">
        <f t="shared" si="19"/>
        <v>0</v>
      </c>
      <c r="AB56" s="43">
        <f t="shared" si="20"/>
        <v>0</v>
      </c>
      <c r="AC56" s="48"/>
      <c r="AD56" s="48"/>
      <c r="AE56" s="48"/>
      <c r="AF56" s="48"/>
      <c r="AG56" s="46"/>
      <c r="AH56" s="48"/>
      <c r="AI56" s="46"/>
      <c r="AJ56" s="48"/>
      <c r="AK56" s="46"/>
      <c r="AL56" s="48"/>
      <c r="AM56" s="46"/>
      <c r="AN56" s="48"/>
      <c r="AO56" s="46"/>
      <c r="AP56" s="48"/>
      <c r="AQ56" s="46"/>
      <c r="AR56" s="48"/>
      <c r="AS56" s="46"/>
      <c r="AT56" s="48"/>
      <c r="AU56" s="46"/>
      <c r="AV56" s="48"/>
      <c r="AW56" s="46"/>
      <c r="AX56" s="48"/>
      <c r="AY56" s="46"/>
      <c r="AZ56" s="48"/>
      <c r="BA56" s="46"/>
      <c r="BB56" s="48"/>
      <c r="BC56" s="46"/>
      <c r="BD56" s="48"/>
      <c r="BE56" s="46"/>
      <c r="BF56" s="48"/>
      <c r="BG56" s="46"/>
      <c r="BH56" s="48"/>
      <c r="BI56" s="46"/>
      <c r="BJ56" s="48"/>
      <c r="BK56" s="46"/>
      <c r="BL56" s="48"/>
      <c r="BM56" s="46"/>
      <c r="BN56" s="48"/>
      <c r="BO56" s="46"/>
      <c r="BP56" s="48"/>
    </row>
    <row r="57" spans="1:68" s="36" customFormat="1" ht="12" x14ac:dyDescent="0.25">
      <c r="A57" s="39">
        <v>55</v>
      </c>
      <c r="B57" s="73">
        <f t="shared" si="0"/>
        <v>-1</v>
      </c>
      <c r="C57" s="39">
        <v>54</v>
      </c>
      <c r="D57" s="88" t="s">
        <v>58</v>
      </c>
      <c r="E57" s="50">
        <f>I57+J57+K57+L57+M57+N57+O57+P57+Q57+R57+S57+T57+U57+V57+W57+X57+Y57</f>
        <v>70</v>
      </c>
      <c r="F57" s="41">
        <f>E57-G57</f>
        <v>70</v>
      </c>
      <c r="G57" s="41">
        <f>INDEX(I57:W57,MATCH(LARGE(I57:W57,COUNTIF(I57:W57,"&gt;="&amp;0)),I57:W57,0))</f>
        <v>0</v>
      </c>
      <c r="H57" s="63"/>
      <c r="I57" s="43">
        <f t="shared" si="22"/>
        <v>0</v>
      </c>
      <c r="J57" s="43">
        <f t="shared" si="23"/>
        <v>0</v>
      </c>
      <c r="K57" s="43">
        <f t="shared" si="24"/>
        <v>0</v>
      </c>
      <c r="L57" s="43">
        <f t="shared" si="25"/>
        <v>0</v>
      </c>
      <c r="M57" s="43">
        <f t="shared" si="26"/>
        <v>0</v>
      </c>
      <c r="N57" s="43">
        <f t="shared" si="27"/>
        <v>0</v>
      </c>
      <c r="O57" s="43">
        <f t="shared" si="28"/>
        <v>0</v>
      </c>
      <c r="P57" s="40">
        <f t="shared" si="29"/>
        <v>0</v>
      </c>
      <c r="Q57" s="43">
        <f t="shared" si="30"/>
        <v>0</v>
      </c>
      <c r="R57" s="43">
        <f t="shared" si="31"/>
        <v>0</v>
      </c>
      <c r="S57" s="43">
        <f t="shared" si="21"/>
        <v>0</v>
      </c>
      <c r="T57" s="43">
        <f t="shared" si="32"/>
        <v>0</v>
      </c>
      <c r="U57" s="43">
        <f t="shared" si="33"/>
        <v>0</v>
      </c>
      <c r="V57" s="43">
        <f t="shared" si="14"/>
        <v>40</v>
      </c>
      <c r="W57" s="43">
        <f t="shared" si="15"/>
        <v>30</v>
      </c>
      <c r="X57" s="43">
        <f t="shared" si="16"/>
        <v>0</v>
      </c>
      <c r="Y57" s="43">
        <f t="shared" si="17"/>
        <v>0</v>
      </c>
      <c r="Z57" s="43">
        <f t="shared" si="18"/>
        <v>0</v>
      </c>
      <c r="AA57" s="43">
        <f t="shared" si="19"/>
        <v>0</v>
      </c>
      <c r="AB57" s="43">
        <f t="shared" si="20"/>
        <v>0</v>
      </c>
      <c r="AC57" s="48"/>
      <c r="AD57" s="48"/>
      <c r="AE57" s="48"/>
      <c r="AF57" s="48"/>
      <c r="AG57" s="46"/>
      <c r="AH57" s="48"/>
      <c r="AI57" s="46"/>
      <c r="AJ57" s="48"/>
      <c r="AK57" s="46"/>
      <c r="AL57" s="48"/>
      <c r="AM57" s="46"/>
      <c r="AN57" s="48"/>
      <c r="AO57" s="46"/>
      <c r="AP57" s="48"/>
      <c r="AQ57" s="46"/>
      <c r="AR57" s="48"/>
      <c r="AS57" s="46"/>
      <c r="AT57" s="48"/>
      <c r="AU57" s="46"/>
      <c r="AV57" s="48"/>
      <c r="AW57" s="46"/>
      <c r="AX57" s="48"/>
      <c r="AY57" s="46"/>
      <c r="AZ57" s="48"/>
      <c r="BA57" s="46"/>
      <c r="BB57" s="48"/>
      <c r="BC57" s="46"/>
      <c r="BD57" s="48"/>
      <c r="BE57" s="46"/>
      <c r="BF57" s="48"/>
      <c r="BG57" s="46"/>
      <c r="BH57" s="48"/>
      <c r="BI57" s="46"/>
      <c r="BJ57" s="48"/>
      <c r="BK57" s="46"/>
      <c r="BL57" s="48"/>
      <c r="BM57" s="46"/>
      <c r="BN57" s="48"/>
      <c r="BO57" s="46"/>
      <c r="BP57" s="48"/>
    </row>
    <row r="58" spans="1:68" s="36" customFormat="1" ht="12" x14ac:dyDescent="0.25">
      <c r="A58" s="39">
        <v>56</v>
      </c>
      <c r="B58" s="73">
        <f t="shared" si="0"/>
        <v>-1</v>
      </c>
      <c r="C58" s="39">
        <v>55</v>
      </c>
      <c r="D58" s="44" t="s">
        <v>35</v>
      </c>
      <c r="E58" s="50">
        <f>I58+J58+K58+L58+M58+N58+O58+P58+Q58+R58+S58+T58+U58+V58+W58+X58+Y58</f>
        <v>60.000039999999998</v>
      </c>
      <c r="F58" s="41">
        <f>E58-G58</f>
        <v>60.000039999999998</v>
      </c>
      <c r="G58" s="42">
        <f>INDEX(I58:W58,MATCH(LARGE(I58:W58,COUNTIF(I58:W58,"&gt;="&amp;0)),I58:W58,0))</f>
        <v>0</v>
      </c>
      <c r="H58" s="63"/>
      <c r="I58" s="43">
        <f t="shared" si="22"/>
        <v>0</v>
      </c>
      <c r="J58" s="43">
        <f t="shared" si="23"/>
        <v>20.000039999999998</v>
      </c>
      <c r="K58" s="43">
        <f t="shared" si="24"/>
        <v>0</v>
      </c>
      <c r="L58" s="43">
        <f t="shared" si="25"/>
        <v>0</v>
      </c>
      <c r="M58" s="43">
        <f t="shared" si="26"/>
        <v>0</v>
      </c>
      <c r="N58" s="43">
        <f t="shared" si="27"/>
        <v>40</v>
      </c>
      <c r="O58" s="43">
        <f t="shared" si="28"/>
        <v>0</v>
      </c>
      <c r="P58" s="40">
        <f t="shared" si="29"/>
        <v>0</v>
      </c>
      <c r="Q58" s="43">
        <f t="shared" si="30"/>
        <v>0</v>
      </c>
      <c r="R58" s="43">
        <f t="shared" si="31"/>
        <v>0</v>
      </c>
      <c r="S58" s="43">
        <f t="shared" si="21"/>
        <v>0</v>
      </c>
      <c r="T58" s="43">
        <f t="shared" si="32"/>
        <v>0</v>
      </c>
      <c r="U58" s="43">
        <f t="shared" si="33"/>
        <v>0</v>
      </c>
      <c r="V58" s="43">
        <f t="shared" si="14"/>
        <v>0</v>
      </c>
      <c r="W58" s="43">
        <f t="shared" si="15"/>
        <v>0</v>
      </c>
      <c r="X58" s="43">
        <f t="shared" si="16"/>
        <v>0</v>
      </c>
      <c r="Y58" s="43">
        <f t="shared" si="17"/>
        <v>0</v>
      </c>
      <c r="Z58" s="43">
        <f t="shared" si="18"/>
        <v>0</v>
      </c>
      <c r="AA58" s="43">
        <f t="shared" si="19"/>
        <v>0</v>
      </c>
      <c r="AB58" s="43">
        <f t="shared" si="20"/>
        <v>0</v>
      </c>
      <c r="AC58" s="48"/>
      <c r="AD58" s="48"/>
      <c r="AE58" s="48"/>
      <c r="AF58" s="48"/>
      <c r="AG58" s="46"/>
      <c r="AH58" s="48"/>
      <c r="AI58" s="46"/>
      <c r="AJ58" s="48"/>
      <c r="AK58" s="46"/>
      <c r="AL58" s="48"/>
      <c r="AM58" s="46"/>
      <c r="AN58" s="48"/>
      <c r="AO58" s="46"/>
      <c r="AP58" s="48"/>
      <c r="AQ58" s="46"/>
      <c r="AR58" s="48"/>
      <c r="AS58" s="46"/>
      <c r="AT58" s="48"/>
      <c r="AU58" s="46"/>
      <c r="AV58" s="48"/>
      <c r="AW58" s="46"/>
      <c r="AX58" s="48"/>
      <c r="AY58" s="46"/>
      <c r="AZ58" s="48"/>
      <c r="BA58" s="46"/>
      <c r="BB58" s="48"/>
      <c r="BC58" s="46"/>
      <c r="BD58" s="48"/>
      <c r="BE58" s="46"/>
      <c r="BF58" s="48"/>
      <c r="BG58" s="46"/>
      <c r="BH58" s="48"/>
      <c r="BI58" s="46"/>
      <c r="BJ58" s="48"/>
      <c r="BK58" s="46"/>
      <c r="BL58" s="48"/>
      <c r="BM58" s="46"/>
      <c r="BN58" s="48"/>
      <c r="BO58" s="46"/>
      <c r="BP58" s="48"/>
    </row>
    <row r="59" spans="1:68" s="36" customFormat="1" ht="12" x14ac:dyDescent="0.25">
      <c r="A59" s="39">
        <v>57</v>
      </c>
      <c r="B59" s="73">
        <f t="shared" si="0"/>
        <v>-1</v>
      </c>
      <c r="C59" s="39">
        <v>56</v>
      </c>
      <c r="D59" s="40" t="s">
        <v>115</v>
      </c>
      <c r="E59" s="50">
        <f>I59+J59+K59+L59+M59+N59+O59+P59+Q59+R59+S59+T59+U59+V59+W59+X59+Y59</f>
        <v>50</v>
      </c>
      <c r="F59" s="41">
        <f>E59-G59</f>
        <v>50</v>
      </c>
      <c r="G59" s="41">
        <f>INDEX(I59:W59,MATCH(LARGE(I59:W59,COUNTIF(I59:W59,"&gt;="&amp;0)),I59:W59,0))</f>
        <v>0</v>
      </c>
      <c r="H59" s="63"/>
      <c r="I59" s="43">
        <f t="shared" si="22"/>
        <v>0</v>
      </c>
      <c r="J59" s="43">
        <f t="shared" si="23"/>
        <v>0</v>
      </c>
      <c r="K59" s="43">
        <f t="shared" si="24"/>
        <v>0</v>
      </c>
      <c r="L59" s="43">
        <f t="shared" si="25"/>
        <v>0</v>
      </c>
      <c r="M59" s="43">
        <f t="shared" si="26"/>
        <v>50</v>
      </c>
      <c r="N59" s="43">
        <f t="shared" si="27"/>
        <v>0</v>
      </c>
      <c r="O59" s="43">
        <f t="shared" si="28"/>
        <v>0</v>
      </c>
      <c r="P59" s="40">
        <f t="shared" si="29"/>
        <v>0</v>
      </c>
      <c r="Q59" s="43">
        <f t="shared" si="30"/>
        <v>0</v>
      </c>
      <c r="R59" s="43">
        <f t="shared" si="31"/>
        <v>0</v>
      </c>
      <c r="S59" s="43">
        <f t="shared" si="21"/>
        <v>0</v>
      </c>
      <c r="T59" s="43">
        <f t="shared" si="32"/>
        <v>0</v>
      </c>
      <c r="U59" s="43">
        <f t="shared" si="33"/>
        <v>0</v>
      </c>
      <c r="V59" s="43">
        <f t="shared" si="14"/>
        <v>0</v>
      </c>
      <c r="W59" s="43">
        <f t="shared" si="15"/>
        <v>0</v>
      </c>
      <c r="X59" s="43">
        <f t="shared" si="16"/>
        <v>0</v>
      </c>
      <c r="Y59" s="43">
        <f t="shared" si="17"/>
        <v>0</v>
      </c>
      <c r="Z59" s="43">
        <f t="shared" si="18"/>
        <v>0</v>
      </c>
      <c r="AA59" s="43">
        <f t="shared" si="19"/>
        <v>0</v>
      </c>
      <c r="AB59" s="43">
        <f t="shared" si="20"/>
        <v>0</v>
      </c>
      <c r="AC59" s="48"/>
      <c r="AD59" s="48"/>
      <c r="AE59" s="48"/>
      <c r="AF59" s="48"/>
      <c r="AG59" s="46"/>
      <c r="AH59" s="48"/>
      <c r="AI59" s="46"/>
      <c r="AJ59" s="48"/>
      <c r="AK59" s="46"/>
      <c r="AL59" s="48"/>
      <c r="AM59" s="46"/>
      <c r="AN59" s="48"/>
      <c r="AO59" s="46"/>
      <c r="AP59" s="48"/>
      <c r="AQ59" s="46"/>
      <c r="AR59" s="48"/>
      <c r="AS59" s="46"/>
      <c r="AT59" s="48"/>
      <c r="AU59" s="46"/>
      <c r="AV59" s="48"/>
      <c r="AW59" s="46"/>
      <c r="AX59" s="48"/>
      <c r="AY59" s="46"/>
      <c r="AZ59" s="48"/>
      <c r="BA59" s="46"/>
      <c r="BB59" s="48"/>
      <c r="BC59" s="46"/>
      <c r="BD59" s="48"/>
      <c r="BE59" s="46"/>
      <c r="BF59" s="48"/>
      <c r="BG59" s="46"/>
      <c r="BH59" s="48"/>
      <c r="BI59" s="46"/>
      <c r="BJ59" s="48"/>
      <c r="BK59" s="46"/>
      <c r="BL59" s="48"/>
      <c r="BM59" s="46"/>
      <c r="BN59" s="48"/>
      <c r="BO59" s="46"/>
      <c r="BP59" s="48"/>
    </row>
    <row r="60" spans="1:68" s="36" customFormat="1" ht="12" x14ac:dyDescent="0.25">
      <c r="A60" s="39">
        <v>58</v>
      </c>
      <c r="B60" s="73">
        <f t="shared" si="0"/>
        <v>-1</v>
      </c>
      <c r="C60" s="39">
        <v>57</v>
      </c>
      <c r="D60" s="44" t="s">
        <v>34</v>
      </c>
      <c r="E60" s="50">
        <f>I60+J60+K60+L60+M60+N60+O60+P60+Q60+R60+S60+T60+U60+V60+W60+X60+Y60</f>
        <v>45</v>
      </c>
      <c r="F60" s="41">
        <f>E60-G60</f>
        <v>45</v>
      </c>
      <c r="G60" s="42">
        <f>INDEX(I60:W60,MATCH(LARGE(I60:W60,COUNTIF(I60:W60,"&gt;="&amp;0)),I60:W60,0))</f>
        <v>0</v>
      </c>
      <c r="H60" s="63"/>
      <c r="I60" s="43">
        <f t="shared" si="22"/>
        <v>45</v>
      </c>
      <c r="J60" s="43">
        <f t="shared" si="23"/>
        <v>0</v>
      </c>
      <c r="K60" s="43">
        <f t="shared" si="24"/>
        <v>0</v>
      </c>
      <c r="L60" s="43">
        <f t="shared" si="25"/>
        <v>0</v>
      </c>
      <c r="M60" s="43">
        <f t="shared" si="26"/>
        <v>0</v>
      </c>
      <c r="N60" s="43">
        <f t="shared" si="27"/>
        <v>0</v>
      </c>
      <c r="O60" s="43">
        <f t="shared" si="28"/>
        <v>0</v>
      </c>
      <c r="P60" s="40">
        <f t="shared" si="29"/>
        <v>0</v>
      </c>
      <c r="Q60" s="43">
        <f t="shared" si="30"/>
        <v>0</v>
      </c>
      <c r="R60" s="43">
        <f t="shared" si="31"/>
        <v>0</v>
      </c>
      <c r="S60" s="43">
        <f t="shared" si="21"/>
        <v>0</v>
      </c>
      <c r="T60" s="43">
        <f t="shared" si="32"/>
        <v>0</v>
      </c>
      <c r="U60" s="43">
        <f t="shared" si="33"/>
        <v>0</v>
      </c>
      <c r="V60" s="43">
        <f t="shared" si="14"/>
        <v>0</v>
      </c>
      <c r="W60" s="43">
        <f t="shared" si="15"/>
        <v>0</v>
      </c>
      <c r="X60" s="43">
        <f t="shared" si="16"/>
        <v>0</v>
      </c>
      <c r="Y60" s="43">
        <f t="shared" si="17"/>
        <v>0</v>
      </c>
      <c r="Z60" s="43">
        <f t="shared" si="18"/>
        <v>0</v>
      </c>
      <c r="AA60" s="43">
        <f t="shared" si="19"/>
        <v>0</v>
      </c>
      <c r="AB60" s="43">
        <f t="shared" si="20"/>
        <v>0</v>
      </c>
      <c r="AC60" s="48"/>
      <c r="AD60" s="48"/>
      <c r="AE60" s="48"/>
      <c r="AF60" s="48"/>
      <c r="AG60" s="46"/>
      <c r="AH60" s="48"/>
      <c r="AI60" s="46"/>
      <c r="AJ60" s="48"/>
      <c r="AK60" s="46"/>
      <c r="AL60" s="48"/>
      <c r="AM60" s="46"/>
      <c r="AN60" s="48"/>
      <c r="AO60" s="46"/>
      <c r="AP60" s="48"/>
      <c r="AQ60" s="46"/>
      <c r="AR60" s="48"/>
      <c r="AS60" s="46"/>
      <c r="AT60" s="48"/>
      <c r="AU60" s="46"/>
      <c r="AV60" s="48"/>
      <c r="AW60" s="46"/>
      <c r="AX60" s="48"/>
      <c r="AY60" s="46"/>
      <c r="AZ60" s="48"/>
      <c r="BA60" s="46"/>
      <c r="BB60" s="48"/>
      <c r="BC60" s="46"/>
      <c r="BD60" s="48"/>
      <c r="BE60" s="46"/>
      <c r="BF60" s="48"/>
      <c r="BG60" s="46"/>
      <c r="BH60" s="48"/>
      <c r="BI60" s="46"/>
      <c r="BJ60" s="48"/>
      <c r="BK60" s="46"/>
      <c r="BL60" s="48"/>
      <c r="BM60" s="46"/>
      <c r="BN60" s="48"/>
      <c r="BO60" s="46"/>
      <c r="BP60" s="48"/>
    </row>
    <row r="61" spans="1:68" s="36" customFormat="1" ht="12" x14ac:dyDescent="0.25">
      <c r="A61" s="39">
        <v>59</v>
      </c>
      <c r="B61" s="73">
        <f t="shared" si="0"/>
        <v>-1</v>
      </c>
      <c r="C61" s="39">
        <v>58</v>
      </c>
      <c r="D61" s="40" t="s">
        <v>163</v>
      </c>
      <c r="E61" s="50">
        <f>I61+J61+K61+L61+M61+N61+O61+P61+Q61+R61+S61+T61+U61+V61+W61+X61+Y61</f>
        <v>40</v>
      </c>
      <c r="F61" s="39"/>
      <c r="G61" s="42">
        <f>INDEX(I61:W61,MATCH(LARGE(I61:W61,COUNTIF(I61:W61,"&gt;="&amp;0)),I61:W61,0))</f>
        <v>0</v>
      </c>
      <c r="H61" s="63"/>
      <c r="I61" s="43">
        <f t="shared" si="22"/>
        <v>0</v>
      </c>
      <c r="J61" s="43">
        <f t="shared" si="23"/>
        <v>0</v>
      </c>
      <c r="K61" s="43">
        <f t="shared" si="24"/>
        <v>0</v>
      </c>
      <c r="L61" s="43">
        <f t="shared" si="25"/>
        <v>0</v>
      </c>
      <c r="M61" s="43">
        <f t="shared" si="26"/>
        <v>0</v>
      </c>
      <c r="N61" s="43">
        <f t="shared" si="27"/>
        <v>0</v>
      </c>
      <c r="O61" s="43">
        <f t="shared" si="28"/>
        <v>0</v>
      </c>
      <c r="P61" s="40">
        <f t="shared" si="29"/>
        <v>0</v>
      </c>
      <c r="Q61" s="43">
        <f t="shared" si="30"/>
        <v>0</v>
      </c>
      <c r="R61" s="43">
        <f t="shared" si="31"/>
        <v>0</v>
      </c>
      <c r="S61" s="43">
        <f t="shared" si="21"/>
        <v>0</v>
      </c>
      <c r="T61" s="43">
        <f t="shared" si="32"/>
        <v>40</v>
      </c>
      <c r="U61" s="43">
        <f t="shared" si="33"/>
        <v>0</v>
      </c>
      <c r="V61" s="43">
        <f t="shared" si="14"/>
        <v>0</v>
      </c>
      <c r="W61" s="43">
        <f t="shared" si="15"/>
        <v>0</v>
      </c>
      <c r="X61" s="43">
        <f t="shared" si="16"/>
        <v>0</v>
      </c>
      <c r="Y61" s="43">
        <f t="shared" si="17"/>
        <v>0</v>
      </c>
      <c r="Z61" s="43">
        <f t="shared" si="18"/>
        <v>0</v>
      </c>
      <c r="AA61" s="43">
        <f t="shared" si="19"/>
        <v>0</v>
      </c>
      <c r="AB61" s="43">
        <f t="shared" si="20"/>
        <v>0</v>
      </c>
      <c r="AC61" s="48"/>
      <c r="AD61" s="48"/>
      <c r="AE61" s="48"/>
      <c r="AF61" s="48"/>
      <c r="AG61" s="46"/>
      <c r="AH61" s="48"/>
      <c r="AI61" s="46"/>
      <c r="AJ61" s="48"/>
      <c r="AK61" s="46"/>
      <c r="AL61" s="48"/>
      <c r="AM61" s="46"/>
      <c r="AN61" s="48"/>
      <c r="AO61" s="46"/>
      <c r="AP61" s="48"/>
      <c r="AQ61" s="46"/>
      <c r="AR61" s="48"/>
      <c r="AS61" s="46"/>
      <c r="AT61" s="48"/>
      <c r="AU61" s="46"/>
      <c r="AV61" s="48"/>
      <c r="AW61" s="46"/>
      <c r="AX61" s="48"/>
      <c r="AY61" s="46"/>
      <c r="AZ61" s="48"/>
      <c r="BA61" s="46"/>
      <c r="BB61" s="48"/>
      <c r="BC61" s="46"/>
      <c r="BD61" s="48"/>
      <c r="BE61" s="46"/>
      <c r="BF61" s="48"/>
      <c r="BG61" s="46"/>
      <c r="BH61" s="48"/>
      <c r="BI61" s="46"/>
      <c r="BJ61" s="48"/>
      <c r="BK61" s="46"/>
      <c r="BL61" s="48"/>
      <c r="BM61" s="46"/>
      <c r="BN61" s="48"/>
      <c r="BO61" s="46"/>
      <c r="BP61" s="48"/>
    </row>
    <row r="62" spans="1:68" s="36" customFormat="1" ht="12" x14ac:dyDescent="0.25">
      <c r="A62" s="39">
        <v>60</v>
      </c>
      <c r="B62" s="73">
        <f t="shared" si="0"/>
        <v>-1</v>
      </c>
      <c r="C62" s="39">
        <v>59</v>
      </c>
      <c r="D62" s="40" t="s">
        <v>158</v>
      </c>
      <c r="E62" s="50">
        <f>I62+J62+K62+L62+M62+N62+O62+P62+Q62+R62+S62+T62+U62+V62+W62+X62+Y62</f>
        <v>40</v>
      </c>
      <c r="F62" s="39"/>
      <c r="G62" s="42">
        <f>INDEX(I62:W62,MATCH(LARGE(I62:W62,COUNTIF(I62:W62,"&gt;="&amp;0)),I62:W62,0))</f>
        <v>0</v>
      </c>
      <c r="H62" s="63"/>
      <c r="I62" s="43">
        <f t="shared" si="22"/>
        <v>0</v>
      </c>
      <c r="J62" s="43">
        <f t="shared" si="23"/>
        <v>0</v>
      </c>
      <c r="K62" s="43">
        <f t="shared" si="24"/>
        <v>0</v>
      </c>
      <c r="L62" s="43">
        <f t="shared" si="25"/>
        <v>0</v>
      </c>
      <c r="M62" s="43">
        <f t="shared" si="26"/>
        <v>0</v>
      </c>
      <c r="N62" s="43">
        <f t="shared" si="27"/>
        <v>0</v>
      </c>
      <c r="O62" s="43">
        <f t="shared" si="28"/>
        <v>40</v>
      </c>
      <c r="P62" s="40">
        <f t="shared" si="29"/>
        <v>0</v>
      </c>
      <c r="Q62" s="43">
        <f t="shared" si="30"/>
        <v>0</v>
      </c>
      <c r="R62" s="43">
        <f t="shared" si="31"/>
        <v>0</v>
      </c>
      <c r="S62" s="43">
        <f t="shared" si="21"/>
        <v>0</v>
      </c>
      <c r="T62" s="43">
        <f t="shared" si="32"/>
        <v>0</v>
      </c>
      <c r="U62" s="43">
        <f t="shared" si="33"/>
        <v>0</v>
      </c>
      <c r="V62" s="43">
        <f t="shared" si="14"/>
        <v>0</v>
      </c>
      <c r="W62" s="43">
        <f t="shared" si="15"/>
        <v>0</v>
      </c>
      <c r="X62" s="43">
        <f t="shared" si="16"/>
        <v>0</v>
      </c>
      <c r="Y62" s="43">
        <f t="shared" si="17"/>
        <v>0</v>
      </c>
      <c r="Z62" s="43">
        <f t="shared" si="18"/>
        <v>0</v>
      </c>
      <c r="AA62" s="43">
        <f t="shared" si="19"/>
        <v>0</v>
      </c>
      <c r="AB62" s="43">
        <f t="shared" si="20"/>
        <v>0</v>
      </c>
      <c r="AC62" s="48"/>
      <c r="AD62" s="48"/>
      <c r="AE62" s="48"/>
      <c r="AF62" s="48"/>
      <c r="AG62" s="46"/>
      <c r="AH62" s="48"/>
      <c r="AI62" s="46"/>
      <c r="AJ62" s="48"/>
      <c r="AK62" s="46"/>
      <c r="AL62" s="48"/>
      <c r="AM62" s="46"/>
      <c r="AN62" s="48"/>
      <c r="AO62" s="46"/>
      <c r="AP62" s="48"/>
      <c r="AQ62" s="46"/>
      <c r="AR62" s="48"/>
      <c r="AS62" s="46"/>
      <c r="AT62" s="48"/>
      <c r="AU62" s="46"/>
      <c r="AV62" s="48"/>
      <c r="AW62" s="46"/>
      <c r="AX62" s="48"/>
      <c r="AY62" s="46"/>
      <c r="AZ62" s="48"/>
      <c r="BA62" s="46"/>
      <c r="BB62" s="48"/>
      <c r="BC62" s="46"/>
      <c r="BD62" s="48"/>
      <c r="BE62" s="46"/>
      <c r="BF62" s="48"/>
      <c r="BG62" s="46"/>
      <c r="BH62" s="48"/>
      <c r="BI62" s="46"/>
      <c r="BJ62" s="48"/>
      <c r="BK62" s="46"/>
      <c r="BL62" s="48"/>
      <c r="BM62" s="46"/>
      <c r="BN62" s="48"/>
      <c r="BO62" s="46"/>
      <c r="BP62" s="48"/>
    </row>
    <row r="63" spans="1:68" s="36" customFormat="1" ht="12" x14ac:dyDescent="0.25">
      <c r="A63" s="39">
        <v>61</v>
      </c>
      <c r="B63" s="73">
        <f t="shared" si="0"/>
        <v>-1</v>
      </c>
      <c r="C63" s="39">
        <v>60</v>
      </c>
      <c r="D63" s="40" t="s">
        <v>161</v>
      </c>
      <c r="E63" s="50">
        <f>I63+J63+K63+L63+M63+N63+O63+P63+Q63+R63+S63+T63+U63+V63+W63+X63+Y63</f>
        <v>30.005400000000002</v>
      </c>
      <c r="F63" s="39"/>
      <c r="G63" s="42">
        <f>INDEX(I63:W63,MATCH(LARGE(I63:W63,COUNTIF(I63:W63,"&gt;="&amp;0)),I63:W63,0))</f>
        <v>0</v>
      </c>
      <c r="H63" s="63"/>
      <c r="I63" s="43">
        <f t="shared" si="22"/>
        <v>0</v>
      </c>
      <c r="J63" s="43">
        <f t="shared" si="23"/>
        <v>0</v>
      </c>
      <c r="K63" s="43">
        <f t="shared" si="24"/>
        <v>0</v>
      </c>
      <c r="L63" s="43">
        <f t="shared" si="25"/>
        <v>0</v>
      </c>
      <c r="M63" s="43">
        <f t="shared" si="26"/>
        <v>0</v>
      </c>
      <c r="N63" s="43">
        <f t="shared" si="27"/>
        <v>0</v>
      </c>
      <c r="O63" s="43">
        <f t="shared" si="28"/>
        <v>0</v>
      </c>
      <c r="P63" s="40">
        <f t="shared" si="29"/>
        <v>30.005400000000002</v>
      </c>
      <c r="Q63" s="43">
        <f t="shared" si="30"/>
        <v>0</v>
      </c>
      <c r="R63" s="43">
        <f t="shared" si="31"/>
        <v>0</v>
      </c>
      <c r="S63" s="43">
        <f t="shared" si="21"/>
        <v>0</v>
      </c>
      <c r="T63" s="43">
        <f t="shared" si="32"/>
        <v>0</v>
      </c>
      <c r="U63" s="43">
        <f t="shared" si="33"/>
        <v>0</v>
      </c>
      <c r="V63" s="43">
        <f t="shared" si="14"/>
        <v>0</v>
      </c>
      <c r="W63" s="43">
        <f t="shared" si="15"/>
        <v>0</v>
      </c>
      <c r="X63" s="43">
        <f t="shared" si="16"/>
        <v>0</v>
      </c>
      <c r="Y63" s="43">
        <f t="shared" si="17"/>
        <v>0</v>
      </c>
      <c r="Z63" s="43">
        <f t="shared" si="18"/>
        <v>0</v>
      </c>
      <c r="AA63" s="43">
        <f t="shared" si="19"/>
        <v>0</v>
      </c>
      <c r="AB63" s="43">
        <f t="shared" si="20"/>
        <v>0</v>
      </c>
      <c r="AC63" s="48"/>
      <c r="AD63" s="48"/>
      <c r="AE63" s="48"/>
      <c r="AF63" s="48"/>
      <c r="AG63" s="46"/>
      <c r="AH63" s="48"/>
      <c r="AI63" s="46"/>
      <c r="AJ63" s="48"/>
      <c r="AK63" s="46"/>
      <c r="AL63" s="48"/>
      <c r="AM63" s="46"/>
      <c r="AN63" s="48"/>
      <c r="AO63" s="46"/>
      <c r="AP63" s="48"/>
      <c r="AQ63" s="46"/>
      <c r="AR63" s="48"/>
      <c r="AS63" s="46"/>
      <c r="AT63" s="48"/>
      <c r="AU63" s="46"/>
      <c r="AV63" s="48"/>
      <c r="AW63" s="46"/>
      <c r="AX63" s="48"/>
      <c r="AY63" s="46"/>
      <c r="AZ63" s="48"/>
      <c r="BA63" s="46"/>
      <c r="BB63" s="48"/>
      <c r="BC63" s="46"/>
      <c r="BD63" s="48"/>
      <c r="BE63" s="46"/>
      <c r="BF63" s="48"/>
      <c r="BG63" s="46"/>
      <c r="BH63" s="48"/>
      <c r="BI63" s="46"/>
      <c r="BJ63" s="48"/>
      <c r="BK63" s="46"/>
      <c r="BL63" s="48"/>
      <c r="BM63" s="46"/>
      <c r="BN63" s="48"/>
      <c r="BO63" s="46"/>
      <c r="BP63" s="48"/>
    </row>
    <row r="64" spans="1:68" s="36" customFormat="1" ht="12" x14ac:dyDescent="0.25">
      <c r="A64" s="39">
        <v>62</v>
      </c>
      <c r="B64" s="73">
        <f t="shared" si="0"/>
        <v>-1</v>
      </c>
      <c r="C64" s="39">
        <v>61</v>
      </c>
      <c r="D64" s="40" t="s">
        <v>56</v>
      </c>
      <c r="E64" s="50">
        <f>I64+J64+K64+L64+M64+N64+O64+P64+Q64+R64+S64+T64+U64+V64+W64+X64+Y64</f>
        <v>30.000030000000002</v>
      </c>
      <c r="F64" s="41">
        <f>E64-G64</f>
        <v>30.000030000000002</v>
      </c>
      <c r="G64" s="41">
        <f>INDEX(I64:W64,MATCH(LARGE(I64:W64,COUNTIF(I64:W64,"&gt;="&amp;0)),I64:W64,0))</f>
        <v>0</v>
      </c>
      <c r="H64" s="63"/>
      <c r="I64" s="43">
        <f t="shared" si="22"/>
        <v>0</v>
      </c>
      <c r="J64" s="43">
        <f t="shared" si="23"/>
        <v>0</v>
      </c>
      <c r="K64" s="43">
        <f t="shared" si="24"/>
        <v>0</v>
      </c>
      <c r="L64" s="43">
        <f t="shared" si="25"/>
        <v>30.000030000000002</v>
      </c>
      <c r="M64" s="43">
        <f t="shared" si="26"/>
        <v>0</v>
      </c>
      <c r="N64" s="43">
        <f t="shared" si="27"/>
        <v>0</v>
      </c>
      <c r="O64" s="43">
        <f t="shared" si="28"/>
        <v>0</v>
      </c>
      <c r="P64" s="40">
        <f t="shared" si="29"/>
        <v>0</v>
      </c>
      <c r="Q64" s="43">
        <f t="shared" si="30"/>
        <v>0</v>
      </c>
      <c r="R64" s="43">
        <f t="shared" si="31"/>
        <v>0</v>
      </c>
      <c r="S64" s="43">
        <f t="shared" si="21"/>
        <v>0</v>
      </c>
      <c r="T64" s="43">
        <f t="shared" si="32"/>
        <v>0</v>
      </c>
      <c r="U64" s="43">
        <f t="shared" si="33"/>
        <v>0</v>
      </c>
      <c r="V64" s="43">
        <f t="shared" si="14"/>
        <v>0</v>
      </c>
      <c r="W64" s="43">
        <f t="shared" si="15"/>
        <v>0</v>
      </c>
      <c r="X64" s="43">
        <f t="shared" si="16"/>
        <v>0</v>
      </c>
      <c r="Y64" s="43">
        <f t="shared" si="17"/>
        <v>0</v>
      </c>
      <c r="Z64" s="43">
        <f t="shared" si="18"/>
        <v>0</v>
      </c>
      <c r="AA64" s="43">
        <f t="shared" si="19"/>
        <v>0</v>
      </c>
      <c r="AB64" s="43">
        <f t="shared" si="20"/>
        <v>0</v>
      </c>
      <c r="AC64" s="48"/>
      <c r="AD64" s="48"/>
      <c r="AE64" s="48"/>
      <c r="AF64" s="48"/>
      <c r="AG64" s="46"/>
      <c r="AH64" s="48"/>
      <c r="AI64" s="46"/>
      <c r="AJ64" s="48"/>
      <c r="AK64" s="46"/>
      <c r="AL64" s="48"/>
      <c r="AM64" s="46"/>
      <c r="AN64" s="48"/>
      <c r="AO64" s="46"/>
      <c r="AP64" s="48"/>
      <c r="AQ64" s="46"/>
      <c r="AR64" s="48"/>
      <c r="AS64" s="46"/>
      <c r="AT64" s="48"/>
      <c r="AU64" s="46"/>
      <c r="AV64" s="48"/>
      <c r="AW64" s="46"/>
      <c r="AX64" s="48"/>
      <c r="AY64" s="46"/>
      <c r="AZ64" s="48"/>
      <c r="BA64" s="46"/>
      <c r="BB64" s="48"/>
      <c r="BC64" s="46"/>
      <c r="BD64" s="48"/>
      <c r="BE64" s="46"/>
      <c r="BF64" s="48"/>
      <c r="BG64" s="46"/>
      <c r="BH64" s="48"/>
      <c r="BI64" s="46"/>
      <c r="BJ64" s="48"/>
      <c r="BK64" s="46"/>
      <c r="BL64" s="48"/>
      <c r="BM64" s="46"/>
      <c r="BN64" s="48"/>
      <c r="BO64" s="46"/>
      <c r="BP64" s="48"/>
    </row>
    <row r="65" spans="1:68" s="36" customFormat="1" ht="12" x14ac:dyDescent="0.25">
      <c r="A65" s="39">
        <v>63</v>
      </c>
      <c r="B65" s="73">
        <f t="shared" si="0"/>
        <v>-1</v>
      </c>
      <c r="C65" s="39">
        <v>62</v>
      </c>
      <c r="D65" s="40" t="s">
        <v>151</v>
      </c>
      <c r="E65" s="50">
        <f>I65+J65+K65+L65+M65+N65+O65+P65+Q65+R65+S65+T65+U65+V65+W65+X65+Y65</f>
        <v>30</v>
      </c>
      <c r="F65" s="39"/>
      <c r="G65" s="42">
        <f>INDEX(I65:W65,MATCH(LARGE(I65:W65,COUNTIF(I65:W65,"&gt;="&amp;0)),I65:W65,0))</f>
        <v>0</v>
      </c>
      <c r="H65" s="63"/>
      <c r="I65" s="43">
        <f t="shared" si="22"/>
        <v>30</v>
      </c>
      <c r="J65" s="43">
        <f t="shared" si="23"/>
        <v>0</v>
      </c>
      <c r="K65" s="43">
        <f t="shared" si="24"/>
        <v>0</v>
      </c>
      <c r="L65" s="43">
        <f t="shared" si="25"/>
        <v>0</v>
      </c>
      <c r="M65" s="43">
        <f t="shared" si="26"/>
        <v>0</v>
      </c>
      <c r="N65" s="43">
        <f t="shared" si="27"/>
        <v>0</v>
      </c>
      <c r="O65" s="43">
        <f t="shared" si="28"/>
        <v>0</v>
      </c>
      <c r="P65" s="40">
        <f t="shared" si="29"/>
        <v>0</v>
      </c>
      <c r="Q65" s="43">
        <f t="shared" si="30"/>
        <v>0</v>
      </c>
      <c r="R65" s="43">
        <f t="shared" si="31"/>
        <v>0</v>
      </c>
      <c r="S65" s="43">
        <f t="shared" si="21"/>
        <v>0</v>
      </c>
      <c r="T65" s="43">
        <f t="shared" si="32"/>
        <v>0</v>
      </c>
      <c r="U65" s="43">
        <f t="shared" si="33"/>
        <v>0</v>
      </c>
      <c r="V65" s="43">
        <f t="shared" si="14"/>
        <v>0</v>
      </c>
      <c r="W65" s="43">
        <f t="shared" si="15"/>
        <v>0</v>
      </c>
      <c r="X65" s="43">
        <f t="shared" si="16"/>
        <v>0</v>
      </c>
      <c r="Y65" s="43">
        <f t="shared" si="17"/>
        <v>0</v>
      </c>
      <c r="Z65" s="43">
        <f t="shared" si="18"/>
        <v>0</v>
      </c>
      <c r="AA65" s="43">
        <f t="shared" si="19"/>
        <v>0</v>
      </c>
      <c r="AB65" s="43">
        <f t="shared" si="20"/>
        <v>0</v>
      </c>
      <c r="AC65" s="48"/>
      <c r="AD65" s="48"/>
      <c r="AE65" s="48"/>
      <c r="AF65" s="48"/>
      <c r="AG65" s="46"/>
      <c r="AH65" s="48"/>
      <c r="AI65" s="46"/>
      <c r="AJ65" s="48"/>
      <c r="AK65" s="46"/>
      <c r="AL65" s="48"/>
      <c r="AM65" s="46"/>
      <c r="AN65" s="48"/>
      <c r="AO65" s="46"/>
      <c r="AP65" s="48"/>
      <c r="AQ65" s="46"/>
      <c r="AR65" s="48"/>
      <c r="AS65" s="46"/>
      <c r="AT65" s="48"/>
      <c r="AU65" s="46"/>
      <c r="AV65" s="48"/>
      <c r="AW65" s="46"/>
      <c r="AX65" s="48"/>
      <c r="AY65" s="46"/>
      <c r="AZ65" s="48"/>
      <c r="BA65" s="46"/>
      <c r="BB65" s="48"/>
      <c r="BC65" s="46"/>
      <c r="BD65" s="48"/>
      <c r="BE65" s="46"/>
      <c r="BF65" s="48"/>
      <c r="BG65" s="46"/>
      <c r="BH65" s="48"/>
      <c r="BI65" s="46"/>
      <c r="BJ65" s="48"/>
      <c r="BK65" s="46"/>
      <c r="BL65" s="48"/>
      <c r="BM65" s="46"/>
      <c r="BN65" s="48"/>
      <c r="BO65" s="46"/>
      <c r="BP65" s="48"/>
    </row>
    <row r="66" spans="1:68" s="36" customFormat="1" ht="12" x14ac:dyDescent="0.25">
      <c r="A66" s="39">
        <v>64</v>
      </c>
      <c r="B66" s="73">
        <f t="shared" si="0"/>
        <v>-1</v>
      </c>
      <c r="C66" s="39">
        <v>63</v>
      </c>
      <c r="D66" s="44" t="s">
        <v>16</v>
      </c>
      <c r="E66" s="50">
        <f>I66+J66+K66+L66+M66+N66+O66+P66+Q66+R66+S66+T66+U66+V66+W66+X66+Y66</f>
        <v>30</v>
      </c>
      <c r="F66" s="41">
        <f>E66-G66</f>
        <v>30</v>
      </c>
      <c r="G66" s="41">
        <f>INDEX(I66:W66,MATCH(LARGE(I66:W66,COUNTIF(I66:W66,"&gt;="&amp;0)),I66:W66,0))</f>
        <v>0</v>
      </c>
      <c r="H66" s="63"/>
      <c r="I66" s="43">
        <f t="shared" si="22"/>
        <v>30</v>
      </c>
      <c r="J66" s="43">
        <f t="shared" si="23"/>
        <v>0</v>
      </c>
      <c r="K66" s="43">
        <f t="shared" si="24"/>
        <v>0</v>
      </c>
      <c r="L66" s="43">
        <f t="shared" si="25"/>
        <v>0</v>
      </c>
      <c r="M66" s="43">
        <f t="shared" si="26"/>
        <v>0</v>
      </c>
      <c r="N66" s="43">
        <f t="shared" si="27"/>
        <v>0</v>
      </c>
      <c r="O66" s="43">
        <f t="shared" si="28"/>
        <v>0</v>
      </c>
      <c r="P66" s="40">
        <f t="shared" si="29"/>
        <v>0</v>
      </c>
      <c r="Q66" s="43">
        <f t="shared" si="30"/>
        <v>0</v>
      </c>
      <c r="R66" s="43">
        <f t="shared" si="31"/>
        <v>0</v>
      </c>
      <c r="S66" s="43">
        <f t="shared" si="21"/>
        <v>0</v>
      </c>
      <c r="T66" s="43">
        <f t="shared" si="32"/>
        <v>0</v>
      </c>
      <c r="U66" s="43">
        <f t="shared" si="33"/>
        <v>0</v>
      </c>
      <c r="V66" s="43">
        <f t="shared" si="14"/>
        <v>0</v>
      </c>
      <c r="W66" s="43">
        <f t="shared" si="15"/>
        <v>0</v>
      </c>
      <c r="X66" s="43">
        <f t="shared" si="16"/>
        <v>0</v>
      </c>
      <c r="Y66" s="43">
        <f t="shared" si="17"/>
        <v>0</v>
      </c>
      <c r="Z66" s="43">
        <f t="shared" si="18"/>
        <v>0</v>
      </c>
      <c r="AA66" s="43">
        <f t="shared" si="19"/>
        <v>0</v>
      </c>
      <c r="AB66" s="43">
        <f t="shared" si="20"/>
        <v>0</v>
      </c>
      <c r="AC66" s="48"/>
      <c r="AD66" s="48"/>
      <c r="AE66" s="48"/>
      <c r="AF66" s="48"/>
      <c r="AG66" s="46"/>
      <c r="AH66" s="48"/>
      <c r="AI66" s="46"/>
      <c r="AJ66" s="48"/>
      <c r="AK66" s="46"/>
      <c r="AL66" s="48"/>
      <c r="AM66" s="46"/>
      <c r="AN66" s="48"/>
      <c r="AO66" s="46"/>
      <c r="AP66" s="48"/>
      <c r="AQ66" s="46"/>
      <c r="AR66" s="48"/>
      <c r="AS66" s="46"/>
      <c r="AT66" s="48"/>
      <c r="AU66" s="46"/>
      <c r="AV66" s="48"/>
      <c r="AW66" s="46"/>
      <c r="AX66" s="48"/>
      <c r="AY66" s="46"/>
      <c r="AZ66" s="48"/>
      <c r="BA66" s="46"/>
      <c r="BB66" s="48"/>
      <c r="BC66" s="46"/>
      <c r="BD66" s="48"/>
      <c r="BE66" s="46"/>
      <c r="BF66" s="48"/>
      <c r="BG66" s="46"/>
      <c r="BH66" s="48"/>
      <c r="BI66" s="46"/>
      <c r="BJ66" s="48"/>
      <c r="BK66" s="46"/>
      <c r="BL66" s="48"/>
      <c r="BM66" s="46"/>
      <c r="BN66" s="48"/>
      <c r="BO66" s="46"/>
      <c r="BP66" s="48"/>
    </row>
    <row r="67" spans="1:68" s="36" customFormat="1" ht="12" x14ac:dyDescent="0.25">
      <c r="A67" s="39">
        <v>65</v>
      </c>
      <c r="B67" s="73">
        <f t="shared" ref="B67:B103" si="34">IF(C67="","",C67-A67)</f>
        <v>-1</v>
      </c>
      <c r="C67" s="39">
        <v>64</v>
      </c>
      <c r="D67" s="89" t="s">
        <v>106</v>
      </c>
      <c r="E67" s="50">
        <f>I67+J67+K67+L67+M67+N67+O67+P67+Q67+R67+S67+T67+U67+V67+W67+X67+Y67</f>
        <v>20</v>
      </c>
      <c r="F67" s="41">
        <f>E67-G67</f>
        <v>20</v>
      </c>
      <c r="G67" s="42">
        <f>INDEX(I67:W67,MATCH(LARGE(I67:W67,COUNTIF(I67:W67,"&gt;="&amp;0)),I67:W67,0))</f>
        <v>0</v>
      </c>
      <c r="H67" s="63"/>
      <c r="I67" s="43">
        <f t="shared" ref="I67:I98" si="35">SUMIF($AC$3:$AC$59,$D67,$AD$3:$AD$59)</f>
        <v>0</v>
      </c>
      <c r="J67" s="43">
        <f t="shared" ref="J67:J98" si="36">SUMIF($AE$3:$AE$42,$D67,$AF$3:$AF$42)</f>
        <v>0</v>
      </c>
      <c r="K67" s="43">
        <f t="shared" ref="K67:K98" si="37">SUMIF($AG$3:$AG$42,$D67,$AH$3:$AH$42)</f>
        <v>0</v>
      </c>
      <c r="L67" s="43">
        <f t="shared" ref="L67:L98" si="38">SUMIF($AI$3:$AI$42,$D67,$AJ$3:$AJ$42)</f>
        <v>0</v>
      </c>
      <c r="M67" s="43">
        <f t="shared" ref="M67:M98" si="39">SUMIF($AK$3:$AK$42,$D67,$AL$3:$AL$42)</f>
        <v>0</v>
      </c>
      <c r="N67" s="43">
        <f t="shared" ref="N67:N98" si="40">SUMIF($AM$3:$AM$42,$D67,$AN$3:$AN$42)</f>
        <v>0</v>
      </c>
      <c r="O67" s="43">
        <f t="shared" ref="O67:O98" si="41">SUMIF($AO$3:$AO$42,$D67,$AP$3:$AP$42)</f>
        <v>0</v>
      </c>
      <c r="P67" s="40">
        <f t="shared" ref="P67:P98" si="42">SUMIF($AQ$3:$AQ$42,$D67,$AR$3:$AR$42)</f>
        <v>0</v>
      </c>
      <c r="Q67" s="43">
        <f t="shared" ref="Q67:Q98" si="43">SUMIF(AS$3:AS$42,$D67,AT$3:AT$42)</f>
        <v>0</v>
      </c>
      <c r="R67" s="43">
        <f t="shared" ref="R67:R98" si="44">SUMIF(AU$3:AU$42,$D67,AV$3:AV$42)</f>
        <v>0</v>
      </c>
      <c r="S67" s="43">
        <f t="shared" ref="S67:S98" si="45">SUMIF(AW$3:AW$42,$D67,AX$3:AX$42)</f>
        <v>0</v>
      </c>
      <c r="T67" s="43">
        <f t="shared" ref="T67:T98" si="46">SUMIF(AY$3:AY$42,$D67,AZ$3:AZ$42)</f>
        <v>0</v>
      </c>
      <c r="U67" s="43">
        <f t="shared" ref="U67:U98" si="47">SUMIF(BA$3:BA$42,$D67,BB$3:BB$42)</f>
        <v>0</v>
      </c>
      <c r="V67" s="43">
        <f t="shared" si="14"/>
        <v>20</v>
      </c>
      <c r="W67" s="43">
        <f t="shared" si="15"/>
        <v>0</v>
      </c>
      <c r="X67" s="43">
        <f t="shared" si="16"/>
        <v>0</v>
      </c>
      <c r="Y67" s="43">
        <f t="shared" si="17"/>
        <v>0</v>
      </c>
      <c r="Z67" s="43">
        <f t="shared" si="18"/>
        <v>0</v>
      </c>
      <c r="AA67" s="43">
        <f t="shared" si="19"/>
        <v>0</v>
      </c>
      <c r="AB67" s="43">
        <f t="shared" si="20"/>
        <v>0</v>
      </c>
      <c r="AC67" s="48"/>
      <c r="AD67" s="48"/>
      <c r="AE67" s="48"/>
      <c r="AF67" s="48"/>
      <c r="AG67" s="46"/>
      <c r="AH67" s="48"/>
      <c r="AI67" s="46"/>
      <c r="AJ67" s="48"/>
      <c r="AK67" s="46"/>
      <c r="AL67" s="48"/>
      <c r="AM67" s="46"/>
      <c r="AN67" s="48"/>
      <c r="AO67" s="46"/>
      <c r="AP67" s="48"/>
      <c r="AQ67" s="46"/>
      <c r="AR67" s="48"/>
      <c r="AS67" s="46"/>
      <c r="AT67" s="48"/>
      <c r="AU67" s="46"/>
      <c r="AV67" s="48"/>
      <c r="AW67" s="46"/>
      <c r="AX67" s="48"/>
      <c r="AY67" s="46"/>
      <c r="AZ67" s="48"/>
      <c r="BA67" s="46"/>
      <c r="BB67" s="48"/>
      <c r="BC67" s="46"/>
      <c r="BD67" s="48"/>
      <c r="BE67" s="46"/>
      <c r="BF67" s="48"/>
      <c r="BG67" s="46"/>
      <c r="BH67" s="48"/>
      <c r="BI67" s="46"/>
      <c r="BJ67" s="48"/>
      <c r="BK67" s="46"/>
      <c r="BL67" s="48"/>
      <c r="BM67" s="46"/>
      <c r="BN67" s="48"/>
      <c r="BO67" s="46"/>
      <c r="BP67" s="48"/>
    </row>
    <row r="68" spans="1:68" s="36" customFormat="1" ht="12" x14ac:dyDescent="0.25">
      <c r="A68" s="72"/>
      <c r="B68" s="73">
        <f t="shared" si="34"/>
        <v>65</v>
      </c>
      <c r="C68" s="39">
        <v>65</v>
      </c>
      <c r="D68" s="88" t="s">
        <v>144</v>
      </c>
      <c r="E68" s="50">
        <f>I68+J68+K68+L68+M68+N68+O68+P68+Q68+R68+S68+T68+U68+V68+W68+X68+Y68</f>
        <v>20</v>
      </c>
      <c r="F68" s="39"/>
      <c r="G68" s="42">
        <f>INDEX(I68:W68,MATCH(LARGE(I68:W68,COUNTIF(I68:W68,"&gt;="&amp;0)),I68:W68,0))</f>
        <v>0</v>
      </c>
      <c r="H68" s="63"/>
      <c r="I68" s="43">
        <f t="shared" si="35"/>
        <v>0</v>
      </c>
      <c r="J68" s="43">
        <f t="shared" si="36"/>
        <v>0</v>
      </c>
      <c r="K68" s="43">
        <f t="shared" si="37"/>
        <v>0</v>
      </c>
      <c r="L68" s="43">
        <f t="shared" si="38"/>
        <v>0</v>
      </c>
      <c r="M68" s="43">
        <f t="shared" si="39"/>
        <v>0</v>
      </c>
      <c r="N68" s="43">
        <f t="shared" si="40"/>
        <v>0</v>
      </c>
      <c r="O68" s="43">
        <f t="shared" si="41"/>
        <v>0</v>
      </c>
      <c r="P68" s="40">
        <f t="shared" si="42"/>
        <v>0</v>
      </c>
      <c r="Q68" s="43">
        <f t="shared" si="43"/>
        <v>0</v>
      </c>
      <c r="R68" s="43">
        <f t="shared" si="44"/>
        <v>0</v>
      </c>
      <c r="S68" s="43">
        <f t="shared" si="45"/>
        <v>0</v>
      </c>
      <c r="T68" s="43">
        <f t="shared" si="46"/>
        <v>0</v>
      </c>
      <c r="U68" s="43">
        <f t="shared" si="47"/>
        <v>0</v>
      </c>
      <c r="V68" s="43">
        <f t="shared" ref="V68:V131" si="48">SUMIF(BC$3:BC$42,$D68,BD$3:BD$42)</f>
        <v>20</v>
      </c>
      <c r="W68" s="43">
        <f t="shared" ref="W68:W131" si="49">SUMIF(BE$3:BE$42,$D68,BF$3:BF$42)</f>
        <v>0</v>
      </c>
      <c r="X68" s="43">
        <f t="shared" ref="X68:X131" si="50">SUMIF(BG$3:BG$42,$D68,BH$3:BH$42)</f>
        <v>0</v>
      </c>
      <c r="Y68" s="43">
        <f t="shared" ref="Y68:Y131" si="51">SUMIF(BI$3:BI$42,$D68,BJ$3:BJ$42)</f>
        <v>0</v>
      </c>
      <c r="Z68" s="43">
        <f t="shared" ref="Z68:Z131" si="52">SUMIF(BK$3:BK$42,$D68,BL$3:BL$42)</f>
        <v>0</v>
      </c>
      <c r="AA68" s="43">
        <f t="shared" ref="AA68:AA131" si="53">SUMIF(BM$3:BM$42,$D68,BN$3:BN$42)</f>
        <v>0</v>
      </c>
      <c r="AB68" s="43">
        <f t="shared" ref="AB68:AB131" si="54">SUMIF(BO$3:BO$42,$D68,BP$3:BP$42)</f>
        <v>0</v>
      </c>
      <c r="AC68" s="48"/>
      <c r="AD68" s="48"/>
      <c r="AE68" s="48"/>
      <c r="AF68" s="48"/>
      <c r="AH68" s="48"/>
      <c r="AJ68" s="48"/>
      <c r="AL68" s="48"/>
      <c r="AN68" s="48"/>
      <c r="AP68" s="48"/>
      <c r="AR68" s="48"/>
      <c r="AT68" s="48"/>
      <c r="AV68" s="48"/>
      <c r="AX68" s="48"/>
      <c r="AZ68" s="48"/>
      <c r="BB68" s="48"/>
      <c r="BD68" s="48"/>
      <c r="BF68" s="48"/>
      <c r="BH68" s="48"/>
      <c r="BJ68" s="48"/>
      <c r="BL68" s="48"/>
      <c r="BN68" s="48"/>
      <c r="BP68" s="48"/>
    </row>
    <row r="69" spans="1:68" s="36" customFormat="1" ht="12" x14ac:dyDescent="0.25">
      <c r="A69" s="72"/>
      <c r="B69" s="73" t="str">
        <f t="shared" si="34"/>
        <v/>
      </c>
      <c r="C69" s="72"/>
      <c r="D69" s="74" t="s">
        <v>142</v>
      </c>
      <c r="E69" s="50">
        <f>I69+J69+K69+L69+M69+N69+O69+P69+Q69+R69+S69+T69+U69+V69+W69+X69+Y69</f>
        <v>0</v>
      </c>
      <c r="F69" s="39"/>
      <c r="G69" s="42">
        <f>INDEX(I69:W69,MATCH(LARGE(I69:W69,COUNTIF(I69:W69,"&gt;="&amp;0)),I69:W69,0))</f>
        <v>0</v>
      </c>
      <c r="H69" s="63"/>
      <c r="I69" s="43">
        <f t="shared" si="35"/>
        <v>0</v>
      </c>
      <c r="J69" s="43">
        <f t="shared" si="36"/>
        <v>0</v>
      </c>
      <c r="K69" s="43">
        <f t="shared" si="37"/>
        <v>0</v>
      </c>
      <c r="L69" s="43">
        <f t="shared" si="38"/>
        <v>0</v>
      </c>
      <c r="M69" s="43">
        <f t="shared" si="39"/>
        <v>0</v>
      </c>
      <c r="N69" s="43">
        <f t="shared" si="40"/>
        <v>0</v>
      </c>
      <c r="O69" s="43">
        <f t="shared" si="41"/>
        <v>0</v>
      </c>
      <c r="P69" s="40">
        <f t="shared" si="42"/>
        <v>0</v>
      </c>
      <c r="Q69" s="43">
        <f t="shared" si="43"/>
        <v>0</v>
      </c>
      <c r="R69" s="43">
        <f t="shared" si="44"/>
        <v>0</v>
      </c>
      <c r="S69" s="43">
        <f t="shared" si="45"/>
        <v>0</v>
      </c>
      <c r="T69" s="43">
        <f t="shared" si="46"/>
        <v>0</v>
      </c>
      <c r="U69" s="43">
        <f t="shared" si="47"/>
        <v>0</v>
      </c>
      <c r="V69" s="43">
        <f t="shared" si="48"/>
        <v>0</v>
      </c>
      <c r="W69" s="43">
        <f t="shared" si="49"/>
        <v>0</v>
      </c>
      <c r="X69" s="43">
        <f t="shared" si="50"/>
        <v>0</v>
      </c>
      <c r="Y69" s="43">
        <f t="shared" si="51"/>
        <v>0</v>
      </c>
      <c r="Z69" s="43">
        <f t="shared" si="52"/>
        <v>0</v>
      </c>
      <c r="AA69" s="43">
        <f t="shared" si="53"/>
        <v>0</v>
      </c>
      <c r="AB69" s="43">
        <f t="shared" si="54"/>
        <v>0</v>
      </c>
      <c r="AC69" s="48"/>
      <c r="AD69" s="48"/>
      <c r="AE69" s="48"/>
      <c r="AF69" s="48"/>
      <c r="AH69" s="48"/>
      <c r="AJ69" s="48"/>
      <c r="AL69" s="48"/>
      <c r="AN69" s="48"/>
      <c r="AP69" s="48"/>
      <c r="AR69" s="48"/>
      <c r="AT69" s="48"/>
      <c r="AV69" s="48"/>
      <c r="AX69" s="48"/>
      <c r="AZ69" s="48"/>
      <c r="BB69" s="48"/>
      <c r="BD69" s="48"/>
      <c r="BF69" s="48"/>
      <c r="BH69" s="48"/>
      <c r="BJ69" s="48"/>
      <c r="BL69" s="48"/>
      <c r="BN69" s="48"/>
      <c r="BP69" s="48"/>
    </row>
    <row r="70" spans="1:68" s="36" customFormat="1" ht="12" x14ac:dyDescent="0.25">
      <c r="A70" s="72"/>
      <c r="B70" s="73" t="str">
        <f t="shared" si="34"/>
        <v/>
      </c>
      <c r="C70" s="72"/>
      <c r="D70" s="74" t="s">
        <v>69</v>
      </c>
      <c r="E70" s="50">
        <f>I70+J70+K70+L70+M70+N70+O70+P70+Q70+R70+S70+T70+U70+V70+W70+X70+Y70</f>
        <v>0</v>
      </c>
      <c r="F70" s="41">
        <f>E70-G70</f>
        <v>0</v>
      </c>
      <c r="G70" s="42">
        <f>INDEX(I70:W70,MATCH(LARGE(I70:W70,COUNTIF(I70:W70,"&gt;="&amp;0)),I70:W70,0))</f>
        <v>0</v>
      </c>
      <c r="H70" s="63"/>
      <c r="I70" s="43">
        <f t="shared" si="35"/>
        <v>0</v>
      </c>
      <c r="J70" s="43">
        <f t="shared" si="36"/>
        <v>0</v>
      </c>
      <c r="K70" s="43">
        <f t="shared" si="37"/>
        <v>0</v>
      </c>
      <c r="L70" s="43">
        <f t="shared" si="38"/>
        <v>0</v>
      </c>
      <c r="M70" s="43">
        <f t="shared" si="39"/>
        <v>0</v>
      </c>
      <c r="N70" s="43">
        <f t="shared" si="40"/>
        <v>0</v>
      </c>
      <c r="O70" s="43">
        <f t="shared" si="41"/>
        <v>0</v>
      </c>
      <c r="P70" s="40">
        <f t="shared" si="42"/>
        <v>0</v>
      </c>
      <c r="Q70" s="43">
        <f t="shared" si="43"/>
        <v>0</v>
      </c>
      <c r="R70" s="43">
        <f t="shared" si="44"/>
        <v>0</v>
      </c>
      <c r="S70" s="43">
        <f t="shared" si="45"/>
        <v>0</v>
      </c>
      <c r="T70" s="43">
        <f t="shared" si="46"/>
        <v>0</v>
      </c>
      <c r="U70" s="43">
        <f t="shared" si="47"/>
        <v>0</v>
      </c>
      <c r="V70" s="43">
        <f t="shared" si="48"/>
        <v>0</v>
      </c>
      <c r="W70" s="43">
        <f t="shared" si="49"/>
        <v>0</v>
      </c>
      <c r="X70" s="43">
        <f t="shared" si="50"/>
        <v>0</v>
      </c>
      <c r="Y70" s="43">
        <f t="shared" si="51"/>
        <v>0</v>
      </c>
      <c r="Z70" s="43">
        <f t="shared" si="52"/>
        <v>0</v>
      </c>
      <c r="AA70" s="43">
        <f t="shared" si="53"/>
        <v>0</v>
      </c>
      <c r="AB70" s="43">
        <f t="shared" si="54"/>
        <v>0</v>
      </c>
      <c r="AC70" s="48"/>
      <c r="AD70" s="48"/>
      <c r="AE70" s="48"/>
      <c r="AF70" s="48"/>
      <c r="AH70" s="48"/>
      <c r="AJ70" s="48"/>
      <c r="AL70" s="48"/>
      <c r="AN70" s="48"/>
      <c r="AP70" s="48"/>
      <c r="AR70" s="48"/>
      <c r="AT70" s="48"/>
      <c r="AV70" s="48"/>
      <c r="AX70" s="48"/>
      <c r="AZ70" s="48"/>
      <c r="BB70" s="48"/>
      <c r="BD70" s="48"/>
      <c r="BF70" s="48"/>
      <c r="BH70" s="48"/>
      <c r="BJ70" s="48"/>
      <c r="BL70" s="48"/>
      <c r="BN70" s="48"/>
      <c r="BP70" s="48"/>
    </row>
    <row r="71" spans="1:68" s="36" customFormat="1" ht="12" x14ac:dyDescent="0.25">
      <c r="A71" s="72"/>
      <c r="B71" s="73" t="str">
        <f t="shared" si="34"/>
        <v/>
      </c>
      <c r="C71" s="72"/>
      <c r="D71" s="74" t="s">
        <v>91</v>
      </c>
      <c r="E71" s="50">
        <f>I71+J71+K71+L71+M71+N71+O71+P71+Q71+R71+S71+T71+U71+V71+W71+X71+Y71</f>
        <v>0</v>
      </c>
      <c r="F71" s="41">
        <f>E71-G71</f>
        <v>0</v>
      </c>
      <c r="G71" s="42">
        <f>INDEX(I71:W71,MATCH(LARGE(I71:W71,COUNTIF(I71:W71,"&gt;="&amp;0)),I71:W71,0))</f>
        <v>0</v>
      </c>
      <c r="H71" s="63"/>
      <c r="I71" s="43">
        <f t="shared" si="35"/>
        <v>0</v>
      </c>
      <c r="J71" s="43">
        <f t="shared" si="36"/>
        <v>0</v>
      </c>
      <c r="K71" s="43">
        <f t="shared" si="37"/>
        <v>0</v>
      </c>
      <c r="L71" s="43">
        <f t="shared" si="38"/>
        <v>0</v>
      </c>
      <c r="M71" s="43">
        <f t="shared" si="39"/>
        <v>0</v>
      </c>
      <c r="N71" s="43">
        <f t="shared" si="40"/>
        <v>0</v>
      </c>
      <c r="O71" s="43">
        <f t="shared" si="41"/>
        <v>0</v>
      </c>
      <c r="P71" s="40">
        <f t="shared" si="42"/>
        <v>0</v>
      </c>
      <c r="Q71" s="43">
        <f t="shared" si="43"/>
        <v>0</v>
      </c>
      <c r="R71" s="43">
        <f t="shared" si="44"/>
        <v>0</v>
      </c>
      <c r="S71" s="43">
        <f t="shared" si="45"/>
        <v>0</v>
      </c>
      <c r="T71" s="43">
        <f t="shared" si="46"/>
        <v>0</v>
      </c>
      <c r="U71" s="43">
        <f t="shared" si="47"/>
        <v>0</v>
      </c>
      <c r="V71" s="43">
        <f t="shared" si="48"/>
        <v>0</v>
      </c>
      <c r="W71" s="43">
        <f t="shared" si="49"/>
        <v>0</v>
      </c>
      <c r="X71" s="43">
        <f t="shared" si="50"/>
        <v>0</v>
      </c>
      <c r="Y71" s="43">
        <f t="shared" si="51"/>
        <v>0</v>
      </c>
      <c r="Z71" s="43">
        <f t="shared" si="52"/>
        <v>0</v>
      </c>
      <c r="AA71" s="43">
        <f t="shared" si="53"/>
        <v>0</v>
      </c>
      <c r="AB71" s="43">
        <f t="shared" si="54"/>
        <v>0</v>
      </c>
      <c r="AC71" s="48"/>
      <c r="AD71" s="48"/>
      <c r="AE71" s="48"/>
      <c r="AF71" s="48"/>
      <c r="AH71" s="48"/>
      <c r="AJ71" s="48"/>
      <c r="AL71" s="48"/>
      <c r="AN71" s="48"/>
      <c r="AP71" s="48"/>
      <c r="AR71" s="48"/>
      <c r="AT71" s="48"/>
      <c r="AV71" s="48"/>
      <c r="AX71" s="48"/>
      <c r="AZ71" s="48"/>
      <c r="BB71" s="48"/>
      <c r="BD71" s="48"/>
      <c r="BF71" s="48"/>
      <c r="BH71" s="48"/>
      <c r="BJ71" s="48"/>
      <c r="BL71" s="48"/>
      <c r="BN71" s="48"/>
      <c r="BP71" s="48"/>
    </row>
    <row r="72" spans="1:68" s="36" customFormat="1" ht="12" x14ac:dyDescent="0.25">
      <c r="A72" s="72"/>
      <c r="B72" s="73" t="str">
        <f t="shared" si="34"/>
        <v/>
      </c>
      <c r="C72" s="72"/>
      <c r="D72" s="74" t="s">
        <v>134</v>
      </c>
      <c r="E72" s="50">
        <f>I72+J72+K72+L72+M72+N72+O72+P72+Q72+R72+S72+T72+U72+V72+W72+X72+Y72</f>
        <v>0</v>
      </c>
      <c r="F72" s="41">
        <f>E72-G72</f>
        <v>0</v>
      </c>
      <c r="G72" s="42">
        <f>INDEX(I72:W72,MATCH(LARGE(I72:W72,COUNTIF(I72:W72,"&gt;="&amp;0)),I72:W72,0))</f>
        <v>0</v>
      </c>
      <c r="H72" s="63"/>
      <c r="I72" s="43">
        <f t="shared" si="35"/>
        <v>0</v>
      </c>
      <c r="J72" s="43">
        <f t="shared" si="36"/>
        <v>0</v>
      </c>
      <c r="K72" s="43">
        <f t="shared" si="37"/>
        <v>0</v>
      </c>
      <c r="L72" s="43">
        <f t="shared" si="38"/>
        <v>0</v>
      </c>
      <c r="M72" s="43">
        <f t="shared" si="39"/>
        <v>0</v>
      </c>
      <c r="N72" s="43">
        <f t="shared" si="40"/>
        <v>0</v>
      </c>
      <c r="O72" s="43">
        <f t="shared" si="41"/>
        <v>0</v>
      </c>
      <c r="P72" s="40">
        <f t="shared" si="42"/>
        <v>0</v>
      </c>
      <c r="Q72" s="43">
        <f t="shared" si="43"/>
        <v>0</v>
      </c>
      <c r="R72" s="43">
        <f t="shared" si="44"/>
        <v>0</v>
      </c>
      <c r="S72" s="43">
        <f t="shared" si="45"/>
        <v>0</v>
      </c>
      <c r="T72" s="43">
        <f t="shared" si="46"/>
        <v>0</v>
      </c>
      <c r="U72" s="43">
        <f t="shared" si="47"/>
        <v>0</v>
      </c>
      <c r="V72" s="43">
        <f t="shared" si="48"/>
        <v>0</v>
      </c>
      <c r="W72" s="43">
        <f t="shared" si="49"/>
        <v>0</v>
      </c>
      <c r="X72" s="43">
        <f t="shared" si="50"/>
        <v>0</v>
      </c>
      <c r="Y72" s="43">
        <f t="shared" si="51"/>
        <v>0</v>
      </c>
      <c r="Z72" s="43">
        <f t="shared" si="52"/>
        <v>0</v>
      </c>
      <c r="AA72" s="43">
        <f t="shared" si="53"/>
        <v>0</v>
      </c>
      <c r="AB72" s="43">
        <f t="shared" si="54"/>
        <v>0</v>
      </c>
      <c r="AC72" s="48"/>
      <c r="AD72" s="48"/>
      <c r="AE72" s="48"/>
      <c r="AF72" s="48"/>
      <c r="AH72" s="48"/>
      <c r="AJ72" s="48"/>
      <c r="AL72" s="48"/>
      <c r="AN72" s="48"/>
      <c r="AP72" s="48"/>
      <c r="AR72" s="48"/>
      <c r="AT72" s="48"/>
      <c r="AV72" s="48"/>
      <c r="AX72" s="48"/>
      <c r="AZ72" s="48"/>
      <c r="BB72" s="48"/>
      <c r="BD72" s="48"/>
      <c r="BF72" s="48"/>
      <c r="BH72" s="48"/>
      <c r="BJ72" s="48"/>
      <c r="BL72" s="48"/>
      <c r="BN72" s="48"/>
      <c r="BP72" s="48"/>
    </row>
    <row r="73" spans="1:68" s="36" customFormat="1" ht="12" x14ac:dyDescent="0.25">
      <c r="A73" s="72"/>
      <c r="B73" s="73" t="str">
        <f t="shared" si="34"/>
        <v/>
      </c>
      <c r="C73" s="72"/>
      <c r="D73" s="75" t="s">
        <v>11</v>
      </c>
      <c r="E73" s="50">
        <f>I73+J73+K73+L73+M73+N73+O73+P73+Q73+R73+S73+T73+U73+V73+W73+X73+Y73</f>
        <v>0</v>
      </c>
      <c r="F73" s="41">
        <f>E73-G73</f>
        <v>0</v>
      </c>
      <c r="G73" s="42">
        <f>INDEX(I73:W73,MATCH(LARGE(I73:W73,COUNTIF(I73:W73,"&gt;="&amp;0)),I73:W73,0))</f>
        <v>0</v>
      </c>
      <c r="H73" s="63"/>
      <c r="I73" s="43">
        <f t="shared" si="35"/>
        <v>0</v>
      </c>
      <c r="J73" s="43">
        <f t="shared" si="36"/>
        <v>0</v>
      </c>
      <c r="K73" s="43">
        <f t="shared" si="37"/>
        <v>0</v>
      </c>
      <c r="L73" s="43">
        <f t="shared" si="38"/>
        <v>0</v>
      </c>
      <c r="M73" s="43">
        <f t="shared" si="39"/>
        <v>0</v>
      </c>
      <c r="N73" s="43">
        <f t="shared" si="40"/>
        <v>0</v>
      </c>
      <c r="O73" s="43">
        <f t="shared" si="41"/>
        <v>0</v>
      </c>
      <c r="P73" s="40">
        <f t="shared" si="42"/>
        <v>0</v>
      </c>
      <c r="Q73" s="43">
        <f t="shared" si="43"/>
        <v>0</v>
      </c>
      <c r="R73" s="43">
        <f t="shared" si="44"/>
        <v>0</v>
      </c>
      <c r="S73" s="43">
        <f t="shared" si="45"/>
        <v>0</v>
      </c>
      <c r="T73" s="43">
        <f t="shared" si="46"/>
        <v>0</v>
      </c>
      <c r="U73" s="43">
        <f t="shared" si="47"/>
        <v>0</v>
      </c>
      <c r="V73" s="43">
        <f t="shared" si="48"/>
        <v>0</v>
      </c>
      <c r="W73" s="43">
        <f t="shared" si="49"/>
        <v>0</v>
      </c>
      <c r="X73" s="43">
        <f t="shared" si="50"/>
        <v>0</v>
      </c>
      <c r="Y73" s="43">
        <f t="shared" si="51"/>
        <v>0</v>
      </c>
      <c r="Z73" s="43">
        <f t="shared" si="52"/>
        <v>0</v>
      </c>
      <c r="AA73" s="43">
        <f t="shared" si="53"/>
        <v>0</v>
      </c>
      <c r="AB73" s="43">
        <f t="shared" si="54"/>
        <v>0</v>
      </c>
      <c r="AC73" s="48"/>
      <c r="AD73" s="48"/>
      <c r="AE73" s="48"/>
      <c r="AF73" s="48"/>
      <c r="AH73" s="48"/>
      <c r="AJ73" s="48"/>
      <c r="AL73" s="48"/>
      <c r="AN73" s="48"/>
      <c r="AP73" s="48"/>
      <c r="AR73" s="48"/>
      <c r="AT73" s="48"/>
      <c r="AV73" s="48"/>
      <c r="AX73" s="48"/>
      <c r="AZ73" s="48"/>
      <c r="BB73" s="48"/>
      <c r="BD73" s="48"/>
      <c r="BF73" s="48"/>
      <c r="BH73" s="48"/>
      <c r="BJ73" s="48"/>
      <c r="BL73" s="48"/>
      <c r="BN73" s="48"/>
      <c r="BP73" s="48"/>
    </row>
    <row r="74" spans="1:68" s="36" customFormat="1" ht="12" x14ac:dyDescent="0.25">
      <c r="A74" s="72"/>
      <c r="B74" s="73" t="str">
        <f t="shared" si="34"/>
        <v/>
      </c>
      <c r="C74" s="72"/>
      <c r="D74" s="74" t="s">
        <v>103</v>
      </c>
      <c r="E74" s="50">
        <f>I74+J74+K74+L74+M74+N74+O74+P74+Q74+R74+S74+T74+U74+V74+W74+X74+Y74</f>
        <v>0</v>
      </c>
      <c r="F74" s="41">
        <f>E74-G74</f>
        <v>0</v>
      </c>
      <c r="G74" s="42">
        <f>INDEX(I74:W74,MATCH(LARGE(I74:W74,COUNTIF(I74:W74,"&gt;="&amp;0)),I74:W74,0))</f>
        <v>0</v>
      </c>
      <c r="H74" s="63"/>
      <c r="I74" s="43">
        <f t="shared" si="35"/>
        <v>0</v>
      </c>
      <c r="J74" s="43">
        <f t="shared" si="36"/>
        <v>0</v>
      </c>
      <c r="K74" s="43">
        <f t="shared" si="37"/>
        <v>0</v>
      </c>
      <c r="L74" s="43">
        <f t="shared" si="38"/>
        <v>0</v>
      </c>
      <c r="M74" s="43">
        <f t="shared" si="39"/>
        <v>0</v>
      </c>
      <c r="N74" s="43">
        <f t="shared" si="40"/>
        <v>0</v>
      </c>
      <c r="O74" s="43">
        <f t="shared" si="41"/>
        <v>0</v>
      </c>
      <c r="P74" s="40">
        <f t="shared" si="42"/>
        <v>0</v>
      </c>
      <c r="Q74" s="43">
        <f t="shared" si="43"/>
        <v>0</v>
      </c>
      <c r="R74" s="43">
        <f t="shared" si="44"/>
        <v>0</v>
      </c>
      <c r="S74" s="43">
        <f t="shared" si="45"/>
        <v>0</v>
      </c>
      <c r="T74" s="43">
        <f t="shared" si="46"/>
        <v>0</v>
      </c>
      <c r="U74" s="43">
        <f t="shared" si="47"/>
        <v>0</v>
      </c>
      <c r="V74" s="43">
        <f t="shared" si="48"/>
        <v>0</v>
      </c>
      <c r="W74" s="43">
        <f t="shared" si="49"/>
        <v>0</v>
      </c>
      <c r="X74" s="43">
        <f t="shared" si="50"/>
        <v>0</v>
      </c>
      <c r="Y74" s="43">
        <f t="shared" si="51"/>
        <v>0</v>
      </c>
      <c r="Z74" s="43">
        <f t="shared" si="52"/>
        <v>0</v>
      </c>
      <c r="AA74" s="43">
        <f t="shared" si="53"/>
        <v>0</v>
      </c>
      <c r="AB74" s="43">
        <f t="shared" si="54"/>
        <v>0</v>
      </c>
      <c r="AC74" s="48"/>
      <c r="AD74" s="48"/>
      <c r="AE74" s="48"/>
      <c r="AF74" s="48"/>
      <c r="AH74" s="48"/>
      <c r="AJ74" s="48"/>
      <c r="AL74" s="48"/>
      <c r="AN74" s="48"/>
      <c r="AP74" s="48"/>
      <c r="AR74" s="48"/>
      <c r="AT74" s="48"/>
      <c r="AV74" s="48"/>
      <c r="AX74" s="48"/>
      <c r="AZ74" s="48"/>
      <c r="BB74" s="48"/>
      <c r="BD74" s="48"/>
      <c r="BF74" s="48"/>
      <c r="BH74" s="48"/>
      <c r="BJ74" s="48"/>
      <c r="BL74" s="48"/>
      <c r="BN74" s="48"/>
      <c r="BP74" s="48"/>
    </row>
    <row r="75" spans="1:68" s="36" customFormat="1" ht="12" x14ac:dyDescent="0.25">
      <c r="A75" s="72"/>
      <c r="B75" s="73" t="str">
        <f t="shared" si="34"/>
        <v/>
      </c>
      <c r="C75" s="72"/>
      <c r="D75" s="74" t="s">
        <v>63</v>
      </c>
      <c r="E75" s="50">
        <f>I75+J75+K75+L75+M75+N75+O75+P75+Q75+R75+S75+T75+U75+V75+W75+X75+Y75</f>
        <v>0</v>
      </c>
      <c r="F75" s="41">
        <f>E75-G75</f>
        <v>0</v>
      </c>
      <c r="G75" s="42">
        <f>INDEX(I75:W75,MATCH(LARGE(I75:W75,COUNTIF(I75:W75,"&gt;="&amp;0)),I75:W75,0))</f>
        <v>0</v>
      </c>
      <c r="H75" s="63"/>
      <c r="I75" s="43">
        <f t="shared" si="35"/>
        <v>0</v>
      </c>
      <c r="J75" s="43">
        <f t="shared" si="36"/>
        <v>0</v>
      </c>
      <c r="K75" s="43">
        <f t="shared" si="37"/>
        <v>0</v>
      </c>
      <c r="L75" s="43">
        <f t="shared" si="38"/>
        <v>0</v>
      </c>
      <c r="M75" s="43">
        <f t="shared" si="39"/>
        <v>0</v>
      </c>
      <c r="N75" s="43">
        <f t="shared" si="40"/>
        <v>0</v>
      </c>
      <c r="O75" s="43">
        <f t="shared" si="41"/>
        <v>0</v>
      </c>
      <c r="P75" s="40">
        <f t="shared" si="42"/>
        <v>0</v>
      </c>
      <c r="Q75" s="43">
        <f t="shared" si="43"/>
        <v>0</v>
      </c>
      <c r="R75" s="43">
        <f t="shared" si="44"/>
        <v>0</v>
      </c>
      <c r="S75" s="43">
        <f t="shared" si="45"/>
        <v>0</v>
      </c>
      <c r="T75" s="43">
        <f t="shared" si="46"/>
        <v>0</v>
      </c>
      <c r="U75" s="43">
        <f t="shared" si="47"/>
        <v>0</v>
      </c>
      <c r="V75" s="43">
        <f t="shared" si="48"/>
        <v>0</v>
      </c>
      <c r="W75" s="43">
        <f t="shared" si="49"/>
        <v>0</v>
      </c>
      <c r="X75" s="43">
        <f t="shared" si="50"/>
        <v>0</v>
      </c>
      <c r="Y75" s="43">
        <f t="shared" si="51"/>
        <v>0</v>
      </c>
      <c r="Z75" s="43">
        <f t="shared" si="52"/>
        <v>0</v>
      </c>
      <c r="AA75" s="43">
        <f t="shared" si="53"/>
        <v>0</v>
      </c>
      <c r="AB75" s="43">
        <f t="shared" si="54"/>
        <v>0</v>
      </c>
      <c r="AC75" s="48"/>
      <c r="AD75" s="48"/>
      <c r="AE75" s="48"/>
      <c r="AF75" s="48"/>
      <c r="AH75" s="48"/>
      <c r="AJ75" s="48"/>
      <c r="AL75" s="48"/>
      <c r="AN75" s="48"/>
      <c r="AP75" s="48"/>
      <c r="AR75" s="48"/>
      <c r="AT75" s="48"/>
      <c r="AV75" s="48"/>
      <c r="AX75" s="48"/>
      <c r="AZ75" s="48"/>
      <c r="BB75" s="48"/>
      <c r="BD75" s="48"/>
      <c r="BF75" s="48"/>
      <c r="BH75" s="48"/>
      <c r="BJ75" s="48"/>
      <c r="BL75" s="48"/>
      <c r="BN75" s="48"/>
      <c r="BP75" s="48"/>
    </row>
    <row r="76" spans="1:68" s="36" customFormat="1" ht="12" x14ac:dyDescent="0.25">
      <c r="A76" s="72"/>
      <c r="B76" s="73" t="str">
        <f t="shared" si="34"/>
        <v/>
      </c>
      <c r="C76" s="72"/>
      <c r="D76" s="74" t="s">
        <v>133</v>
      </c>
      <c r="E76" s="50">
        <f>I76+J76+K76+L76+M76+N76+O76+P76+Q76+R76+S76+T76+U76+V76+W76+X76+Y76</f>
        <v>0</v>
      </c>
      <c r="F76" s="41">
        <f>E76-G76</f>
        <v>0</v>
      </c>
      <c r="G76" s="42">
        <f>INDEX(I76:W76,MATCH(LARGE(I76:W76,COUNTIF(I76:W76,"&gt;="&amp;0)),I76:W76,0))</f>
        <v>0</v>
      </c>
      <c r="H76" s="63"/>
      <c r="I76" s="43">
        <f t="shared" si="35"/>
        <v>0</v>
      </c>
      <c r="J76" s="43">
        <f t="shared" si="36"/>
        <v>0</v>
      </c>
      <c r="K76" s="43">
        <f t="shared" si="37"/>
        <v>0</v>
      </c>
      <c r="L76" s="43">
        <f t="shared" si="38"/>
        <v>0</v>
      </c>
      <c r="M76" s="43">
        <f t="shared" si="39"/>
        <v>0</v>
      </c>
      <c r="N76" s="43">
        <f t="shared" si="40"/>
        <v>0</v>
      </c>
      <c r="O76" s="43">
        <f t="shared" si="41"/>
        <v>0</v>
      </c>
      <c r="P76" s="40">
        <f t="shared" si="42"/>
        <v>0</v>
      </c>
      <c r="Q76" s="43">
        <f t="shared" si="43"/>
        <v>0</v>
      </c>
      <c r="R76" s="43">
        <f t="shared" si="44"/>
        <v>0</v>
      </c>
      <c r="S76" s="43">
        <f t="shared" si="45"/>
        <v>0</v>
      </c>
      <c r="T76" s="43">
        <f t="shared" si="46"/>
        <v>0</v>
      </c>
      <c r="U76" s="43">
        <f t="shared" si="47"/>
        <v>0</v>
      </c>
      <c r="V76" s="43">
        <f t="shared" si="48"/>
        <v>0</v>
      </c>
      <c r="W76" s="43">
        <f t="shared" si="49"/>
        <v>0</v>
      </c>
      <c r="X76" s="43">
        <f t="shared" si="50"/>
        <v>0</v>
      </c>
      <c r="Y76" s="43">
        <f t="shared" si="51"/>
        <v>0</v>
      </c>
      <c r="Z76" s="43">
        <f t="shared" si="52"/>
        <v>0</v>
      </c>
      <c r="AA76" s="43">
        <f t="shared" si="53"/>
        <v>0</v>
      </c>
      <c r="AB76" s="43">
        <f t="shared" si="54"/>
        <v>0</v>
      </c>
      <c r="AC76" s="48"/>
      <c r="AD76" s="48"/>
      <c r="AE76" s="48"/>
      <c r="AF76" s="48"/>
      <c r="AH76" s="48"/>
      <c r="AJ76" s="48"/>
      <c r="AL76" s="48"/>
      <c r="AN76" s="48"/>
      <c r="AP76" s="48"/>
      <c r="AR76" s="48"/>
      <c r="AT76" s="48"/>
      <c r="AV76" s="48"/>
      <c r="AX76" s="48"/>
      <c r="AZ76" s="48"/>
      <c r="BB76" s="48"/>
      <c r="BD76" s="48"/>
      <c r="BF76" s="48"/>
      <c r="BH76" s="48"/>
      <c r="BJ76" s="48"/>
      <c r="BL76" s="48"/>
      <c r="BN76" s="48"/>
      <c r="BP76" s="48"/>
    </row>
    <row r="77" spans="1:68" s="36" customFormat="1" ht="12" x14ac:dyDescent="0.25">
      <c r="A77" s="72"/>
      <c r="B77" s="73" t="str">
        <f t="shared" si="34"/>
        <v/>
      </c>
      <c r="C77" s="72"/>
      <c r="D77" s="74" t="s">
        <v>85</v>
      </c>
      <c r="E77" s="50">
        <f>I77+J77+K77+L77+M77+N77+O77+P77+Q77+R77+S77+T77+U77+V77+W77+X77+Y77</f>
        <v>0</v>
      </c>
      <c r="F77" s="41">
        <f>E77-G77</f>
        <v>0</v>
      </c>
      <c r="G77" s="41">
        <f>INDEX(I77:W77,MATCH(LARGE(I77:W77,COUNTIF(I77:W77,"&gt;="&amp;0)),I77:W77,0))</f>
        <v>0</v>
      </c>
      <c r="H77" s="63"/>
      <c r="I77" s="43">
        <f t="shared" si="35"/>
        <v>0</v>
      </c>
      <c r="J77" s="43">
        <f t="shared" si="36"/>
        <v>0</v>
      </c>
      <c r="K77" s="43">
        <f t="shared" si="37"/>
        <v>0</v>
      </c>
      <c r="L77" s="43">
        <f t="shared" si="38"/>
        <v>0</v>
      </c>
      <c r="M77" s="43">
        <f t="shared" si="39"/>
        <v>0</v>
      </c>
      <c r="N77" s="43">
        <f t="shared" si="40"/>
        <v>0</v>
      </c>
      <c r="O77" s="43">
        <f t="shared" si="41"/>
        <v>0</v>
      </c>
      <c r="P77" s="40">
        <f t="shared" si="42"/>
        <v>0</v>
      </c>
      <c r="Q77" s="43">
        <f t="shared" si="43"/>
        <v>0</v>
      </c>
      <c r="R77" s="43">
        <f t="shared" si="44"/>
        <v>0</v>
      </c>
      <c r="S77" s="43">
        <f t="shared" si="45"/>
        <v>0</v>
      </c>
      <c r="T77" s="43">
        <f t="shared" si="46"/>
        <v>0</v>
      </c>
      <c r="U77" s="43">
        <f t="shared" si="47"/>
        <v>0</v>
      </c>
      <c r="V77" s="43">
        <f t="shared" si="48"/>
        <v>0</v>
      </c>
      <c r="W77" s="43">
        <f t="shared" si="49"/>
        <v>0</v>
      </c>
      <c r="X77" s="43">
        <f t="shared" si="50"/>
        <v>0</v>
      </c>
      <c r="Y77" s="43">
        <f t="shared" si="51"/>
        <v>0</v>
      </c>
      <c r="Z77" s="43">
        <f t="shared" si="52"/>
        <v>0</v>
      </c>
      <c r="AA77" s="43">
        <f t="shared" si="53"/>
        <v>0</v>
      </c>
      <c r="AB77" s="43">
        <f t="shared" si="54"/>
        <v>0</v>
      </c>
      <c r="AC77" s="48"/>
      <c r="AD77" s="48"/>
      <c r="AE77" s="48"/>
      <c r="AF77" s="48"/>
      <c r="AH77" s="48"/>
      <c r="AJ77" s="48"/>
      <c r="AL77" s="48"/>
      <c r="AN77" s="48"/>
      <c r="AP77" s="48"/>
      <c r="AR77" s="48"/>
      <c r="AT77" s="48"/>
      <c r="AV77" s="48"/>
      <c r="AX77" s="48"/>
      <c r="AZ77" s="48"/>
      <c r="BB77" s="48"/>
      <c r="BD77" s="48"/>
      <c r="BF77" s="48"/>
      <c r="BH77" s="48"/>
      <c r="BJ77" s="48"/>
      <c r="BL77" s="48"/>
      <c r="BN77" s="48"/>
      <c r="BP77" s="48"/>
    </row>
    <row r="78" spans="1:68" s="36" customFormat="1" ht="12" x14ac:dyDescent="0.25">
      <c r="A78" s="72"/>
      <c r="B78" s="73" t="str">
        <f t="shared" si="34"/>
        <v/>
      </c>
      <c r="C78" s="72"/>
      <c r="D78" s="74" t="s">
        <v>78</v>
      </c>
      <c r="E78" s="50">
        <f>I78+J78+K78+L78+M78+N78+O78+P78+Q78+R78+S78+T78+U78+V78+W78+X78+Y78</f>
        <v>0</v>
      </c>
      <c r="F78" s="41">
        <f>E78-G78</f>
        <v>0</v>
      </c>
      <c r="G78" s="42">
        <f>INDEX(I78:W78,MATCH(LARGE(I78:W78,COUNTIF(I78:W78,"&gt;="&amp;0)),I78:W78,0))</f>
        <v>0</v>
      </c>
      <c r="H78" s="63"/>
      <c r="I78" s="43">
        <f t="shared" si="35"/>
        <v>0</v>
      </c>
      <c r="J78" s="43">
        <f t="shared" si="36"/>
        <v>0</v>
      </c>
      <c r="K78" s="43">
        <f t="shared" si="37"/>
        <v>0</v>
      </c>
      <c r="L78" s="43">
        <f t="shared" si="38"/>
        <v>0</v>
      </c>
      <c r="M78" s="43">
        <f t="shared" si="39"/>
        <v>0</v>
      </c>
      <c r="N78" s="43">
        <f t="shared" si="40"/>
        <v>0</v>
      </c>
      <c r="O78" s="43">
        <f t="shared" si="41"/>
        <v>0</v>
      </c>
      <c r="P78" s="40">
        <f t="shared" si="42"/>
        <v>0</v>
      </c>
      <c r="Q78" s="43">
        <f t="shared" si="43"/>
        <v>0</v>
      </c>
      <c r="R78" s="43">
        <f t="shared" si="44"/>
        <v>0</v>
      </c>
      <c r="S78" s="43">
        <f t="shared" si="45"/>
        <v>0</v>
      </c>
      <c r="T78" s="43">
        <f t="shared" si="46"/>
        <v>0</v>
      </c>
      <c r="U78" s="43">
        <f t="shared" si="47"/>
        <v>0</v>
      </c>
      <c r="V78" s="43">
        <f t="shared" si="48"/>
        <v>0</v>
      </c>
      <c r="W78" s="43">
        <f t="shared" si="49"/>
        <v>0</v>
      </c>
      <c r="X78" s="43">
        <f t="shared" si="50"/>
        <v>0</v>
      </c>
      <c r="Y78" s="43">
        <f t="shared" si="51"/>
        <v>0</v>
      </c>
      <c r="Z78" s="43">
        <f t="shared" si="52"/>
        <v>0</v>
      </c>
      <c r="AA78" s="43">
        <f t="shared" si="53"/>
        <v>0</v>
      </c>
      <c r="AB78" s="43">
        <f t="shared" si="54"/>
        <v>0</v>
      </c>
      <c r="AC78" s="48"/>
      <c r="AD78" s="48"/>
      <c r="AE78" s="48"/>
      <c r="AF78" s="48"/>
      <c r="AH78" s="48"/>
      <c r="AJ78" s="48"/>
      <c r="AL78" s="48"/>
      <c r="AN78" s="48"/>
      <c r="AP78" s="48"/>
      <c r="AR78" s="48"/>
      <c r="AT78" s="48"/>
      <c r="AV78" s="48"/>
      <c r="AX78" s="48"/>
      <c r="AZ78" s="48"/>
      <c r="BB78" s="48"/>
      <c r="BD78" s="48"/>
      <c r="BF78" s="48"/>
      <c r="BH78" s="48"/>
      <c r="BJ78" s="48"/>
      <c r="BL78" s="48"/>
      <c r="BN78" s="48"/>
      <c r="BP78" s="48"/>
    </row>
    <row r="79" spans="1:68" s="36" customFormat="1" ht="12" x14ac:dyDescent="0.25">
      <c r="A79" s="72"/>
      <c r="B79" s="73" t="str">
        <f t="shared" si="34"/>
        <v/>
      </c>
      <c r="C79" s="72"/>
      <c r="D79" s="74" t="s">
        <v>89</v>
      </c>
      <c r="E79" s="50">
        <f>I79+J79+K79+L79+M79+N79+O79+P79+Q79+R79+S79+T79+U79+V79+W79+X79+Y79</f>
        <v>0</v>
      </c>
      <c r="F79" s="41">
        <f>E79-G79</f>
        <v>0</v>
      </c>
      <c r="G79" s="42">
        <f>INDEX(I79:W79,MATCH(LARGE(I79:W79,COUNTIF(I79:W79,"&gt;="&amp;0)),I79:W79,0))</f>
        <v>0</v>
      </c>
      <c r="H79" s="63"/>
      <c r="I79" s="43">
        <f t="shared" si="35"/>
        <v>0</v>
      </c>
      <c r="J79" s="43">
        <f t="shared" si="36"/>
        <v>0</v>
      </c>
      <c r="K79" s="43">
        <f t="shared" si="37"/>
        <v>0</v>
      </c>
      <c r="L79" s="43">
        <f t="shared" si="38"/>
        <v>0</v>
      </c>
      <c r="M79" s="43">
        <f t="shared" si="39"/>
        <v>0</v>
      </c>
      <c r="N79" s="43">
        <f t="shared" si="40"/>
        <v>0</v>
      </c>
      <c r="O79" s="43">
        <f t="shared" si="41"/>
        <v>0</v>
      </c>
      <c r="P79" s="40">
        <f t="shared" si="42"/>
        <v>0</v>
      </c>
      <c r="Q79" s="43">
        <f t="shared" si="43"/>
        <v>0</v>
      </c>
      <c r="R79" s="43">
        <f t="shared" si="44"/>
        <v>0</v>
      </c>
      <c r="S79" s="43">
        <f t="shared" si="45"/>
        <v>0</v>
      </c>
      <c r="T79" s="43">
        <f t="shared" si="46"/>
        <v>0</v>
      </c>
      <c r="U79" s="43">
        <f t="shared" si="47"/>
        <v>0</v>
      </c>
      <c r="V79" s="43">
        <f t="shared" si="48"/>
        <v>0</v>
      </c>
      <c r="W79" s="43">
        <f t="shared" si="49"/>
        <v>0</v>
      </c>
      <c r="X79" s="43">
        <f t="shared" si="50"/>
        <v>0</v>
      </c>
      <c r="Y79" s="43">
        <f t="shared" si="51"/>
        <v>0</v>
      </c>
      <c r="Z79" s="43">
        <f t="shared" si="52"/>
        <v>0</v>
      </c>
      <c r="AA79" s="43">
        <f t="shared" si="53"/>
        <v>0</v>
      </c>
      <c r="AB79" s="43">
        <f t="shared" si="54"/>
        <v>0</v>
      </c>
      <c r="AC79" s="48"/>
      <c r="AD79" s="48"/>
      <c r="AE79" s="48"/>
      <c r="AF79" s="48"/>
      <c r="AH79" s="48"/>
      <c r="AJ79" s="48"/>
      <c r="AL79" s="48"/>
      <c r="AN79" s="48"/>
      <c r="AP79" s="48"/>
      <c r="AR79" s="48"/>
      <c r="AT79" s="48"/>
      <c r="AV79" s="48"/>
      <c r="AX79" s="48"/>
      <c r="AZ79" s="48"/>
      <c r="BB79" s="48"/>
      <c r="BD79" s="48"/>
      <c r="BF79" s="48"/>
      <c r="BH79" s="48"/>
      <c r="BJ79" s="48"/>
      <c r="BL79" s="48"/>
      <c r="BN79" s="48"/>
      <c r="BP79" s="48"/>
    </row>
    <row r="80" spans="1:68" s="36" customFormat="1" ht="12" x14ac:dyDescent="0.25">
      <c r="A80" s="72"/>
      <c r="B80" s="73" t="str">
        <f t="shared" si="34"/>
        <v/>
      </c>
      <c r="C80" s="72"/>
      <c r="D80" s="74" t="s">
        <v>122</v>
      </c>
      <c r="E80" s="50">
        <f>I80+J80+K80+L80+M80+N80+O80+P80+Q80+R80+S80+T80+U80+V80+W80+X80+Y80</f>
        <v>0</v>
      </c>
      <c r="F80" s="41">
        <f>E80-G80</f>
        <v>0</v>
      </c>
      <c r="G80" s="42">
        <f>INDEX(I80:W80,MATCH(LARGE(I80:W80,COUNTIF(I80:W80,"&gt;="&amp;0)),I80:W80,0))</f>
        <v>0</v>
      </c>
      <c r="H80" s="63"/>
      <c r="I80" s="43">
        <f t="shared" si="35"/>
        <v>0</v>
      </c>
      <c r="J80" s="43">
        <f t="shared" si="36"/>
        <v>0</v>
      </c>
      <c r="K80" s="43">
        <f t="shared" si="37"/>
        <v>0</v>
      </c>
      <c r="L80" s="43">
        <f t="shared" si="38"/>
        <v>0</v>
      </c>
      <c r="M80" s="43">
        <f t="shared" si="39"/>
        <v>0</v>
      </c>
      <c r="N80" s="43">
        <f t="shared" si="40"/>
        <v>0</v>
      </c>
      <c r="O80" s="43">
        <f t="shared" si="41"/>
        <v>0</v>
      </c>
      <c r="P80" s="40">
        <f t="shared" si="42"/>
        <v>0</v>
      </c>
      <c r="Q80" s="43">
        <f t="shared" si="43"/>
        <v>0</v>
      </c>
      <c r="R80" s="43">
        <f t="shared" si="44"/>
        <v>0</v>
      </c>
      <c r="S80" s="43">
        <f t="shared" si="45"/>
        <v>0</v>
      </c>
      <c r="T80" s="43">
        <f t="shared" si="46"/>
        <v>0</v>
      </c>
      <c r="U80" s="43">
        <f t="shared" si="47"/>
        <v>0</v>
      </c>
      <c r="V80" s="43">
        <f t="shared" si="48"/>
        <v>0</v>
      </c>
      <c r="W80" s="43">
        <f t="shared" si="49"/>
        <v>0</v>
      </c>
      <c r="X80" s="43">
        <f t="shared" si="50"/>
        <v>0</v>
      </c>
      <c r="Y80" s="43">
        <f t="shared" si="51"/>
        <v>0</v>
      </c>
      <c r="Z80" s="43">
        <f t="shared" si="52"/>
        <v>0</v>
      </c>
      <c r="AA80" s="43">
        <f t="shared" si="53"/>
        <v>0</v>
      </c>
      <c r="AB80" s="43">
        <f t="shared" si="54"/>
        <v>0</v>
      </c>
      <c r="AC80" s="48"/>
      <c r="AD80" s="48"/>
      <c r="AE80" s="48"/>
      <c r="AF80" s="48"/>
      <c r="AH80" s="48"/>
      <c r="AJ80" s="48"/>
      <c r="AL80" s="48"/>
      <c r="AN80" s="48"/>
      <c r="AP80" s="48"/>
      <c r="AR80" s="48"/>
      <c r="AT80" s="48"/>
      <c r="AV80" s="48"/>
      <c r="AX80" s="48"/>
      <c r="AZ80" s="48"/>
      <c r="BB80" s="48"/>
      <c r="BD80" s="48"/>
      <c r="BF80" s="48"/>
      <c r="BH80" s="48"/>
      <c r="BJ80" s="48"/>
      <c r="BL80" s="48"/>
      <c r="BN80" s="48"/>
      <c r="BP80" s="48"/>
    </row>
    <row r="81" spans="1:68" s="36" customFormat="1" ht="12" x14ac:dyDescent="0.25">
      <c r="A81" s="72"/>
      <c r="B81" s="73" t="str">
        <f t="shared" si="34"/>
        <v/>
      </c>
      <c r="C81" s="72"/>
      <c r="D81" s="75" t="s">
        <v>53</v>
      </c>
      <c r="E81" s="50">
        <f>I81+J81+K81+L81+M81+N81+O81+P81+Q81+R81+S81+T81+U81+V81+W81+X81+Y81</f>
        <v>0</v>
      </c>
      <c r="F81" s="41">
        <f>E81-G81</f>
        <v>0</v>
      </c>
      <c r="G81" s="41">
        <f>INDEX(I81:W81,MATCH(LARGE(I81:W81,COUNTIF(I81:W81,"&gt;="&amp;0)),I81:W81,0))</f>
        <v>0</v>
      </c>
      <c r="H81" s="63"/>
      <c r="I81" s="43">
        <f t="shared" si="35"/>
        <v>0</v>
      </c>
      <c r="J81" s="43">
        <f t="shared" si="36"/>
        <v>0</v>
      </c>
      <c r="K81" s="43">
        <f t="shared" si="37"/>
        <v>0</v>
      </c>
      <c r="L81" s="43">
        <f t="shared" si="38"/>
        <v>0</v>
      </c>
      <c r="M81" s="43">
        <f t="shared" si="39"/>
        <v>0</v>
      </c>
      <c r="N81" s="43">
        <f t="shared" si="40"/>
        <v>0</v>
      </c>
      <c r="O81" s="43">
        <f t="shared" si="41"/>
        <v>0</v>
      </c>
      <c r="P81" s="40">
        <f t="shared" si="42"/>
        <v>0</v>
      </c>
      <c r="Q81" s="43">
        <f t="shared" si="43"/>
        <v>0</v>
      </c>
      <c r="R81" s="43">
        <f t="shared" si="44"/>
        <v>0</v>
      </c>
      <c r="S81" s="43">
        <f t="shared" si="45"/>
        <v>0</v>
      </c>
      <c r="T81" s="43">
        <f t="shared" si="46"/>
        <v>0</v>
      </c>
      <c r="U81" s="43">
        <f t="shared" si="47"/>
        <v>0</v>
      </c>
      <c r="V81" s="43">
        <f t="shared" si="48"/>
        <v>0</v>
      </c>
      <c r="W81" s="43">
        <f t="shared" si="49"/>
        <v>0</v>
      </c>
      <c r="X81" s="43">
        <f t="shared" si="50"/>
        <v>0</v>
      </c>
      <c r="Y81" s="43">
        <f t="shared" si="51"/>
        <v>0</v>
      </c>
      <c r="Z81" s="43">
        <f t="shared" si="52"/>
        <v>0</v>
      </c>
      <c r="AA81" s="43">
        <f t="shared" si="53"/>
        <v>0</v>
      </c>
      <c r="AB81" s="43">
        <f t="shared" si="54"/>
        <v>0</v>
      </c>
      <c r="AC81" s="48"/>
      <c r="AD81" s="48"/>
      <c r="AE81" s="48"/>
      <c r="AF81" s="48"/>
      <c r="AH81" s="48"/>
      <c r="AJ81" s="48"/>
      <c r="AL81" s="48"/>
      <c r="AN81" s="48"/>
      <c r="AP81" s="48"/>
      <c r="AR81" s="48"/>
      <c r="AT81" s="48"/>
      <c r="AV81" s="48"/>
      <c r="AX81" s="48"/>
      <c r="AZ81" s="48"/>
      <c r="BB81" s="48"/>
      <c r="BD81" s="48"/>
      <c r="BF81" s="48"/>
      <c r="BH81" s="48"/>
      <c r="BJ81" s="48"/>
      <c r="BL81" s="48"/>
      <c r="BN81" s="48"/>
      <c r="BP81" s="48"/>
    </row>
    <row r="82" spans="1:68" s="36" customFormat="1" ht="12" x14ac:dyDescent="0.25">
      <c r="A82" s="72"/>
      <c r="B82" s="73" t="str">
        <f t="shared" si="34"/>
        <v/>
      </c>
      <c r="C82" s="72"/>
      <c r="D82" s="74" t="s">
        <v>119</v>
      </c>
      <c r="E82" s="50">
        <f>I82+J82+K82+L82+M82+N82+O82+P82+Q82+R82+S82+T82+U82+V82+W82+X82+Y82</f>
        <v>0</v>
      </c>
      <c r="F82" s="41">
        <f>E82-G82</f>
        <v>0</v>
      </c>
      <c r="G82" s="42">
        <f>INDEX(I82:W82,MATCH(LARGE(I82:W82,COUNTIF(I82:W82,"&gt;="&amp;0)),I82:W82,0))</f>
        <v>0</v>
      </c>
      <c r="H82" s="63"/>
      <c r="I82" s="43">
        <f t="shared" si="35"/>
        <v>0</v>
      </c>
      <c r="J82" s="43">
        <f t="shared" si="36"/>
        <v>0</v>
      </c>
      <c r="K82" s="43">
        <f t="shared" si="37"/>
        <v>0</v>
      </c>
      <c r="L82" s="43">
        <f t="shared" si="38"/>
        <v>0</v>
      </c>
      <c r="M82" s="43">
        <f t="shared" si="39"/>
        <v>0</v>
      </c>
      <c r="N82" s="43">
        <f t="shared" si="40"/>
        <v>0</v>
      </c>
      <c r="O82" s="43">
        <f t="shared" si="41"/>
        <v>0</v>
      </c>
      <c r="P82" s="40">
        <f t="shared" si="42"/>
        <v>0</v>
      </c>
      <c r="Q82" s="43">
        <f t="shared" si="43"/>
        <v>0</v>
      </c>
      <c r="R82" s="43">
        <f t="shared" si="44"/>
        <v>0</v>
      </c>
      <c r="S82" s="43">
        <f t="shared" si="45"/>
        <v>0</v>
      </c>
      <c r="T82" s="43">
        <f t="shared" si="46"/>
        <v>0</v>
      </c>
      <c r="U82" s="43">
        <f t="shared" si="47"/>
        <v>0</v>
      </c>
      <c r="V82" s="43">
        <f t="shared" si="48"/>
        <v>0</v>
      </c>
      <c r="W82" s="43">
        <f t="shared" si="49"/>
        <v>0</v>
      </c>
      <c r="X82" s="43">
        <f t="shared" si="50"/>
        <v>0</v>
      </c>
      <c r="Y82" s="43">
        <f t="shared" si="51"/>
        <v>0</v>
      </c>
      <c r="Z82" s="43">
        <f t="shared" si="52"/>
        <v>0</v>
      </c>
      <c r="AA82" s="43">
        <f t="shared" si="53"/>
        <v>0</v>
      </c>
      <c r="AB82" s="43">
        <f t="shared" si="54"/>
        <v>0</v>
      </c>
      <c r="AC82" s="48"/>
      <c r="AD82" s="48"/>
      <c r="AE82" s="48"/>
      <c r="AF82" s="48"/>
      <c r="AH82" s="48"/>
      <c r="AJ82" s="48"/>
      <c r="AL82" s="48"/>
      <c r="AN82" s="48"/>
      <c r="AP82" s="48"/>
      <c r="AR82" s="48"/>
      <c r="AT82" s="48"/>
      <c r="AV82" s="48"/>
      <c r="AX82" s="48"/>
      <c r="AZ82" s="48"/>
      <c r="BB82" s="48"/>
      <c r="BD82" s="48"/>
      <c r="BF82" s="48"/>
      <c r="BH82" s="48"/>
      <c r="BJ82" s="48"/>
      <c r="BL82" s="48"/>
      <c r="BN82" s="48"/>
      <c r="BP82" s="48"/>
    </row>
    <row r="83" spans="1:68" s="36" customFormat="1" ht="12" x14ac:dyDescent="0.25">
      <c r="A83" s="72"/>
      <c r="B83" s="73" t="str">
        <f t="shared" si="34"/>
        <v/>
      </c>
      <c r="C83" s="72"/>
      <c r="D83" s="75" t="s">
        <v>51</v>
      </c>
      <c r="E83" s="50">
        <f>I83+J83+K83+L83+M83+N83+O83+P83+Q83+R83+S83+T83+U83+V83+W83+X83+Y83</f>
        <v>0</v>
      </c>
      <c r="F83" s="41">
        <f>E83-G83</f>
        <v>0</v>
      </c>
      <c r="G83" s="42">
        <f>INDEX(I83:W83,MATCH(LARGE(I83:W83,COUNTIF(I83:W83,"&gt;="&amp;0)),I83:W83,0))</f>
        <v>0</v>
      </c>
      <c r="H83" s="63"/>
      <c r="I83" s="43">
        <f t="shared" si="35"/>
        <v>0</v>
      </c>
      <c r="J83" s="43">
        <f t="shared" si="36"/>
        <v>0</v>
      </c>
      <c r="K83" s="43">
        <f t="shared" si="37"/>
        <v>0</v>
      </c>
      <c r="L83" s="43">
        <f t="shared" si="38"/>
        <v>0</v>
      </c>
      <c r="M83" s="43">
        <f t="shared" si="39"/>
        <v>0</v>
      </c>
      <c r="N83" s="43">
        <f t="shared" si="40"/>
        <v>0</v>
      </c>
      <c r="O83" s="43">
        <f t="shared" si="41"/>
        <v>0</v>
      </c>
      <c r="P83" s="40">
        <f t="shared" si="42"/>
        <v>0</v>
      </c>
      <c r="Q83" s="43">
        <f t="shared" si="43"/>
        <v>0</v>
      </c>
      <c r="R83" s="43">
        <f t="shared" si="44"/>
        <v>0</v>
      </c>
      <c r="S83" s="43">
        <f t="shared" si="45"/>
        <v>0</v>
      </c>
      <c r="T83" s="43">
        <f t="shared" si="46"/>
        <v>0</v>
      </c>
      <c r="U83" s="43">
        <f t="shared" si="47"/>
        <v>0</v>
      </c>
      <c r="V83" s="43">
        <f t="shared" si="48"/>
        <v>0</v>
      </c>
      <c r="W83" s="43">
        <f t="shared" si="49"/>
        <v>0</v>
      </c>
      <c r="X83" s="43">
        <f t="shared" si="50"/>
        <v>0</v>
      </c>
      <c r="Y83" s="43">
        <f t="shared" si="51"/>
        <v>0</v>
      </c>
      <c r="Z83" s="43">
        <f t="shared" si="52"/>
        <v>0</v>
      </c>
      <c r="AA83" s="43">
        <f t="shared" si="53"/>
        <v>0</v>
      </c>
      <c r="AB83" s="43">
        <f t="shared" si="54"/>
        <v>0</v>
      </c>
      <c r="AC83" s="48"/>
      <c r="AD83" s="48"/>
      <c r="AE83" s="48"/>
      <c r="AF83" s="48"/>
      <c r="AH83" s="48"/>
      <c r="AJ83" s="48"/>
      <c r="AL83" s="48"/>
      <c r="AN83" s="48"/>
      <c r="AP83" s="48"/>
      <c r="AR83" s="48"/>
      <c r="AT83" s="48"/>
      <c r="AV83" s="48"/>
      <c r="AX83" s="48"/>
      <c r="AZ83" s="48"/>
      <c r="BB83" s="48"/>
      <c r="BD83" s="48"/>
      <c r="BF83" s="48"/>
      <c r="BH83" s="48"/>
      <c r="BJ83" s="48"/>
      <c r="BL83" s="48"/>
      <c r="BN83" s="48"/>
      <c r="BP83" s="48"/>
    </row>
    <row r="84" spans="1:68" s="36" customFormat="1" ht="12" x14ac:dyDescent="0.25">
      <c r="A84" s="72"/>
      <c r="B84" s="73" t="str">
        <f t="shared" si="34"/>
        <v/>
      </c>
      <c r="C84" s="72"/>
      <c r="D84" s="75" t="s">
        <v>31</v>
      </c>
      <c r="E84" s="50">
        <f>I84+J84+K84+L84+M84+N84+O84+P84+Q84+R84+S84+T84+U84+V84+W84+X84+Y84</f>
        <v>0</v>
      </c>
      <c r="F84" s="41">
        <f>E84-G84</f>
        <v>0</v>
      </c>
      <c r="G84" s="42">
        <f>INDEX(I84:W84,MATCH(LARGE(I84:W84,COUNTIF(I84:W84,"&gt;="&amp;0)),I84:W84,0))</f>
        <v>0</v>
      </c>
      <c r="H84" s="63"/>
      <c r="I84" s="43">
        <f t="shared" si="35"/>
        <v>0</v>
      </c>
      <c r="J84" s="43">
        <f t="shared" si="36"/>
        <v>0</v>
      </c>
      <c r="K84" s="43">
        <f t="shared" si="37"/>
        <v>0</v>
      </c>
      <c r="L84" s="43">
        <f t="shared" si="38"/>
        <v>0</v>
      </c>
      <c r="M84" s="43">
        <f t="shared" si="39"/>
        <v>0</v>
      </c>
      <c r="N84" s="43">
        <f t="shared" si="40"/>
        <v>0</v>
      </c>
      <c r="O84" s="43">
        <f t="shared" si="41"/>
        <v>0</v>
      </c>
      <c r="P84" s="40">
        <f t="shared" si="42"/>
        <v>0</v>
      </c>
      <c r="Q84" s="43">
        <f t="shared" si="43"/>
        <v>0</v>
      </c>
      <c r="R84" s="43">
        <f t="shared" si="44"/>
        <v>0</v>
      </c>
      <c r="S84" s="43">
        <f t="shared" si="45"/>
        <v>0</v>
      </c>
      <c r="T84" s="43">
        <f t="shared" si="46"/>
        <v>0</v>
      </c>
      <c r="U84" s="43">
        <f t="shared" si="47"/>
        <v>0</v>
      </c>
      <c r="V84" s="43">
        <f t="shared" si="48"/>
        <v>0</v>
      </c>
      <c r="W84" s="43">
        <f t="shared" si="49"/>
        <v>0</v>
      </c>
      <c r="X84" s="43">
        <f t="shared" si="50"/>
        <v>0</v>
      </c>
      <c r="Y84" s="43">
        <f t="shared" si="51"/>
        <v>0</v>
      </c>
      <c r="Z84" s="43">
        <f t="shared" si="52"/>
        <v>0</v>
      </c>
      <c r="AA84" s="43">
        <f t="shared" si="53"/>
        <v>0</v>
      </c>
      <c r="AB84" s="43">
        <f t="shared" si="54"/>
        <v>0</v>
      </c>
      <c r="AC84" s="48"/>
      <c r="AD84" s="48"/>
      <c r="AE84" s="48"/>
      <c r="AF84" s="48"/>
      <c r="AH84" s="48"/>
      <c r="AJ84" s="48"/>
      <c r="AL84" s="48"/>
      <c r="AN84" s="48"/>
      <c r="AP84" s="48"/>
      <c r="AR84" s="48"/>
      <c r="AT84" s="48"/>
      <c r="AV84" s="48"/>
      <c r="AX84" s="48"/>
      <c r="AZ84" s="48"/>
      <c r="BB84" s="48"/>
      <c r="BD84" s="48"/>
      <c r="BF84" s="48"/>
      <c r="BH84" s="48"/>
      <c r="BJ84" s="48"/>
      <c r="BL84" s="48"/>
      <c r="BN84" s="48"/>
      <c r="BP84" s="48"/>
    </row>
    <row r="85" spans="1:68" s="36" customFormat="1" ht="12" x14ac:dyDescent="0.25">
      <c r="A85" s="72"/>
      <c r="B85" s="73" t="str">
        <f t="shared" si="34"/>
        <v/>
      </c>
      <c r="C85" s="72"/>
      <c r="D85" s="74" t="s">
        <v>101</v>
      </c>
      <c r="E85" s="50">
        <f>I85+J85+K85+L85+M85+N85+O85+P85+Q85+R85+S85+T85+U85+V85+W85+X85+Y85</f>
        <v>0</v>
      </c>
      <c r="F85" s="41">
        <f>E85-G85</f>
        <v>0</v>
      </c>
      <c r="G85" s="42">
        <f>INDEX(I85:W85,MATCH(LARGE(I85:W85,COUNTIF(I85:W85,"&gt;="&amp;0)),I85:W85,0))</f>
        <v>0</v>
      </c>
      <c r="H85" s="63"/>
      <c r="I85" s="43">
        <f t="shared" si="35"/>
        <v>0</v>
      </c>
      <c r="J85" s="43">
        <f t="shared" si="36"/>
        <v>0</v>
      </c>
      <c r="K85" s="43">
        <f t="shared" si="37"/>
        <v>0</v>
      </c>
      <c r="L85" s="43">
        <f t="shared" si="38"/>
        <v>0</v>
      </c>
      <c r="M85" s="43">
        <f t="shared" si="39"/>
        <v>0</v>
      </c>
      <c r="N85" s="43">
        <f t="shared" si="40"/>
        <v>0</v>
      </c>
      <c r="O85" s="43">
        <f t="shared" si="41"/>
        <v>0</v>
      </c>
      <c r="P85" s="40">
        <f t="shared" si="42"/>
        <v>0</v>
      </c>
      <c r="Q85" s="43">
        <f t="shared" si="43"/>
        <v>0</v>
      </c>
      <c r="R85" s="43">
        <f t="shared" si="44"/>
        <v>0</v>
      </c>
      <c r="S85" s="43">
        <f t="shared" si="45"/>
        <v>0</v>
      </c>
      <c r="T85" s="43">
        <f t="shared" si="46"/>
        <v>0</v>
      </c>
      <c r="U85" s="43">
        <f t="shared" si="47"/>
        <v>0</v>
      </c>
      <c r="V85" s="43">
        <f t="shared" si="48"/>
        <v>0</v>
      </c>
      <c r="W85" s="43">
        <f t="shared" si="49"/>
        <v>0</v>
      </c>
      <c r="X85" s="43">
        <f t="shared" si="50"/>
        <v>0</v>
      </c>
      <c r="Y85" s="43">
        <f t="shared" si="51"/>
        <v>0</v>
      </c>
      <c r="Z85" s="43">
        <f t="shared" si="52"/>
        <v>0</v>
      </c>
      <c r="AA85" s="43">
        <f t="shared" si="53"/>
        <v>0</v>
      </c>
      <c r="AB85" s="43">
        <f t="shared" si="54"/>
        <v>0</v>
      </c>
      <c r="AC85" s="48"/>
      <c r="AD85" s="48"/>
      <c r="AE85" s="48"/>
      <c r="AF85" s="48"/>
      <c r="AH85" s="48"/>
      <c r="AJ85" s="48"/>
      <c r="AL85" s="48"/>
      <c r="AN85" s="48"/>
      <c r="AP85" s="48"/>
      <c r="AR85" s="48"/>
      <c r="AT85" s="48"/>
      <c r="AV85" s="48"/>
      <c r="AX85" s="48"/>
      <c r="AZ85" s="48"/>
      <c r="BB85" s="48"/>
      <c r="BD85" s="48"/>
      <c r="BF85" s="48"/>
      <c r="BH85" s="48"/>
      <c r="BJ85" s="48"/>
      <c r="BL85" s="48"/>
      <c r="BN85" s="48"/>
      <c r="BP85" s="48"/>
    </row>
    <row r="86" spans="1:68" s="36" customFormat="1" ht="12" x14ac:dyDescent="0.25">
      <c r="A86" s="72"/>
      <c r="B86" s="73" t="str">
        <f t="shared" si="34"/>
        <v/>
      </c>
      <c r="C86" s="72"/>
      <c r="D86" s="74" t="s">
        <v>61</v>
      </c>
      <c r="E86" s="50">
        <f>I86+J86+K86+L86+M86+N86+O86+P86+Q86+R86+S86+T86+U86+V86+W86+X86+Y86</f>
        <v>0</v>
      </c>
      <c r="F86" s="41">
        <f>E86-G86</f>
        <v>0</v>
      </c>
      <c r="G86" s="42">
        <f>INDEX(I86:W86,MATCH(LARGE(I86:W86,COUNTIF(I86:W86,"&gt;="&amp;0)),I86:W86,0))</f>
        <v>0</v>
      </c>
      <c r="H86" s="63"/>
      <c r="I86" s="43">
        <f t="shared" si="35"/>
        <v>0</v>
      </c>
      <c r="J86" s="43">
        <f t="shared" si="36"/>
        <v>0</v>
      </c>
      <c r="K86" s="43">
        <f t="shared" si="37"/>
        <v>0</v>
      </c>
      <c r="L86" s="43">
        <f t="shared" si="38"/>
        <v>0</v>
      </c>
      <c r="M86" s="43">
        <f t="shared" si="39"/>
        <v>0</v>
      </c>
      <c r="N86" s="43">
        <f t="shared" si="40"/>
        <v>0</v>
      </c>
      <c r="O86" s="43">
        <f t="shared" si="41"/>
        <v>0</v>
      </c>
      <c r="P86" s="40">
        <f t="shared" si="42"/>
        <v>0</v>
      </c>
      <c r="Q86" s="43">
        <f t="shared" si="43"/>
        <v>0</v>
      </c>
      <c r="R86" s="43">
        <f t="shared" si="44"/>
        <v>0</v>
      </c>
      <c r="S86" s="43">
        <f t="shared" si="45"/>
        <v>0</v>
      </c>
      <c r="T86" s="43">
        <f t="shared" si="46"/>
        <v>0</v>
      </c>
      <c r="U86" s="43">
        <f t="shared" si="47"/>
        <v>0</v>
      </c>
      <c r="V86" s="43">
        <f t="shared" si="48"/>
        <v>0</v>
      </c>
      <c r="W86" s="43">
        <f t="shared" si="49"/>
        <v>0</v>
      </c>
      <c r="X86" s="43">
        <f t="shared" si="50"/>
        <v>0</v>
      </c>
      <c r="Y86" s="43">
        <f t="shared" si="51"/>
        <v>0</v>
      </c>
      <c r="Z86" s="43">
        <f t="shared" si="52"/>
        <v>0</v>
      </c>
      <c r="AA86" s="43">
        <f t="shared" si="53"/>
        <v>0</v>
      </c>
      <c r="AB86" s="43">
        <f t="shared" si="54"/>
        <v>0</v>
      </c>
      <c r="AC86" s="48"/>
      <c r="AD86" s="48"/>
      <c r="AE86" s="48"/>
      <c r="AF86" s="48"/>
      <c r="AH86" s="48"/>
      <c r="AJ86" s="48"/>
      <c r="AL86" s="48"/>
      <c r="AN86" s="48"/>
      <c r="AP86" s="48"/>
      <c r="AR86" s="48"/>
      <c r="AT86" s="48"/>
      <c r="AV86" s="48"/>
      <c r="AX86" s="48"/>
      <c r="AZ86" s="48"/>
      <c r="BB86" s="48"/>
      <c r="BD86" s="48"/>
      <c r="BF86" s="48"/>
      <c r="BH86" s="48"/>
      <c r="BJ86" s="48"/>
      <c r="BL86" s="48"/>
      <c r="BN86" s="48"/>
      <c r="BP86" s="48"/>
    </row>
    <row r="87" spans="1:68" s="36" customFormat="1" ht="12" x14ac:dyDescent="0.25">
      <c r="A87" s="72"/>
      <c r="B87" s="73" t="str">
        <f t="shared" si="34"/>
        <v/>
      </c>
      <c r="C87" s="72"/>
      <c r="D87" s="74" t="s">
        <v>127</v>
      </c>
      <c r="E87" s="50">
        <f>I87+J87+K87+L87+M87+N87+O87+P87+Q87+R87+S87+T87+U87+V87+W87+X87+Y87</f>
        <v>0</v>
      </c>
      <c r="F87" s="41">
        <f>E87-G87</f>
        <v>0</v>
      </c>
      <c r="G87" s="42">
        <f>INDEX(I87:W87,MATCH(LARGE(I87:W87,COUNTIF(I87:W87,"&gt;="&amp;0)),I87:W87,0))</f>
        <v>0</v>
      </c>
      <c r="H87" s="63"/>
      <c r="I87" s="43">
        <f t="shared" si="35"/>
        <v>0</v>
      </c>
      <c r="J87" s="43">
        <f t="shared" si="36"/>
        <v>0</v>
      </c>
      <c r="K87" s="43">
        <f t="shared" si="37"/>
        <v>0</v>
      </c>
      <c r="L87" s="43">
        <f t="shared" si="38"/>
        <v>0</v>
      </c>
      <c r="M87" s="43">
        <f t="shared" si="39"/>
        <v>0</v>
      </c>
      <c r="N87" s="43">
        <f t="shared" si="40"/>
        <v>0</v>
      </c>
      <c r="O87" s="43">
        <f t="shared" si="41"/>
        <v>0</v>
      </c>
      <c r="P87" s="40">
        <f t="shared" si="42"/>
        <v>0</v>
      </c>
      <c r="Q87" s="43">
        <f t="shared" si="43"/>
        <v>0</v>
      </c>
      <c r="R87" s="43">
        <f t="shared" si="44"/>
        <v>0</v>
      </c>
      <c r="S87" s="43">
        <f t="shared" si="45"/>
        <v>0</v>
      </c>
      <c r="T87" s="43">
        <f t="shared" si="46"/>
        <v>0</v>
      </c>
      <c r="U87" s="43">
        <f t="shared" si="47"/>
        <v>0</v>
      </c>
      <c r="V87" s="43">
        <f t="shared" si="48"/>
        <v>0</v>
      </c>
      <c r="W87" s="43">
        <f t="shared" si="49"/>
        <v>0</v>
      </c>
      <c r="X87" s="43">
        <f t="shared" si="50"/>
        <v>0</v>
      </c>
      <c r="Y87" s="43">
        <f t="shared" si="51"/>
        <v>0</v>
      </c>
      <c r="Z87" s="43">
        <f t="shared" si="52"/>
        <v>0</v>
      </c>
      <c r="AA87" s="43">
        <f t="shared" si="53"/>
        <v>0</v>
      </c>
      <c r="AB87" s="43">
        <f t="shared" si="54"/>
        <v>0</v>
      </c>
      <c r="AC87" s="48"/>
      <c r="AD87" s="48"/>
      <c r="AE87" s="48"/>
      <c r="AF87" s="48"/>
      <c r="AH87" s="48"/>
      <c r="AJ87" s="48"/>
      <c r="AL87" s="48"/>
      <c r="AN87" s="48"/>
      <c r="AP87" s="48"/>
      <c r="AR87" s="48"/>
      <c r="AT87" s="48"/>
      <c r="AV87" s="48"/>
      <c r="AX87" s="48"/>
      <c r="AZ87" s="48"/>
      <c r="BB87" s="48"/>
      <c r="BD87" s="48"/>
      <c r="BF87" s="48"/>
      <c r="BH87" s="48"/>
      <c r="BJ87" s="48"/>
      <c r="BL87" s="48"/>
      <c r="BN87" s="48"/>
      <c r="BP87" s="48"/>
    </row>
    <row r="88" spans="1:68" s="36" customFormat="1" ht="12" x14ac:dyDescent="0.25">
      <c r="A88" s="72"/>
      <c r="B88" s="73" t="str">
        <f t="shared" si="34"/>
        <v/>
      </c>
      <c r="C88" s="72"/>
      <c r="D88" s="74" t="s">
        <v>126</v>
      </c>
      <c r="E88" s="50">
        <f>I88+J88+K88+L88+M88+N88+O88+P88+Q88+R88+S88+T88+U88+V88+W88+X88+Y88</f>
        <v>0</v>
      </c>
      <c r="F88" s="41">
        <f>E88-G88</f>
        <v>0</v>
      </c>
      <c r="G88" s="42">
        <f>INDEX(I88:W88,MATCH(LARGE(I88:W88,COUNTIF(I88:W88,"&gt;="&amp;0)),I88:W88,0))</f>
        <v>0</v>
      </c>
      <c r="H88" s="63"/>
      <c r="I88" s="43">
        <f t="shared" si="35"/>
        <v>0</v>
      </c>
      <c r="J88" s="43">
        <f t="shared" si="36"/>
        <v>0</v>
      </c>
      <c r="K88" s="43">
        <f t="shared" si="37"/>
        <v>0</v>
      </c>
      <c r="L88" s="43">
        <f t="shared" si="38"/>
        <v>0</v>
      </c>
      <c r="M88" s="43">
        <f t="shared" si="39"/>
        <v>0</v>
      </c>
      <c r="N88" s="43">
        <f t="shared" si="40"/>
        <v>0</v>
      </c>
      <c r="O88" s="43">
        <f t="shared" si="41"/>
        <v>0</v>
      </c>
      <c r="P88" s="40">
        <f t="shared" si="42"/>
        <v>0</v>
      </c>
      <c r="Q88" s="43">
        <f t="shared" si="43"/>
        <v>0</v>
      </c>
      <c r="R88" s="43">
        <f t="shared" si="44"/>
        <v>0</v>
      </c>
      <c r="S88" s="43">
        <f t="shared" si="45"/>
        <v>0</v>
      </c>
      <c r="T88" s="43">
        <f t="shared" si="46"/>
        <v>0</v>
      </c>
      <c r="U88" s="43">
        <f t="shared" si="47"/>
        <v>0</v>
      </c>
      <c r="V88" s="43">
        <f t="shared" si="48"/>
        <v>0</v>
      </c>
      <c r="W88" s="43">
        <f t="shared" si="49"/>
        <v>0</v>
      </c>
      <c r="X88" s="43">
        <f t="shared" si="50"/>
        <v>0</v>
      </c>
      <c r="Y88" s="43">
        <f t="shared" si="51"/>
        <v>0</v>
      </c>
      <c r="Z88" s="43">
        <f t="shared" si="52"/>
        <v>0</v>
      </c>
      <c r="AA88" s="43">
        <f t="shared" si="53"/>
        <v>0</v>
      </c>
      <c r="AB88" s="43">
        <f t="shared" si="54"/>
        <v>0</v>
      </c>
      <c r="AC88" s="48"/>
      <c r="AD88" s="48"/>
      <c r="AE88" s="48"/>
      <c r="AF88" s="48"/>
      <c r="AH88" s="48"/>
      <c r="AJ88" s="48"/>
      <c r="AL88" s="48"/>
      <c r="AN88" s="48"/>
      <c r="AP88" s="48"/>
      <c r="AR88" s="48"/>
      <c r="AT88" s="48"/>
      <c r="AV88" s="48"/>
      <c r="AX88" s="48"/>
      <c r="AZ88" s="48"/>
      <c r="BB88" s="48"/>
      <c r="BD88" s="48"/>
      <c r="BF88" s="48"/>
      <c r="BH88" s="48"/>
      <c r="BJ88" s="48"/>
      <c r="BL88" s="48"/>
      <c r="BN88" s="48"/>
      <c r="BP88" s="48"/>
    </row>
    <row r="89" spans="1:68" s="36" customFormat="1" ht="12" x14ac:dyDescent="0.25">
      <c r="A89" s="72"/>
      <c r="B89" s="73" t="str">
        <f t="shared" si="34"/>
        <v/>
      </c>
      <c r="C89" s="72"/>
      <c r="D89" s="74" t="s">
        <v>67</v>
      </c>
      <c r="E89" s="50">
        <f>I89+J89+K89+L89+M89+N89+O89+P89+Q89+R89+S89+T89+U89+V89+W89+X89+Y89</f>
        <v>0</v>
      </c>
      <c r="F89" s="41">
        <f>E89-G89</f>
        <v>0</v>
      </c>
      <c r="G89" s="42">
        <f>INDEX(I89:W89,MATCH(LARGE(I89:W89,COUNTIF(I89:W89,"&gt;="&amp;0)),I89:W89,0))</f>
        <v>0</v>
      </c>
      <c r="H89" s="63"/>
      <c r="I89" s="43">
        <f t="shared" si="35"/>
        <v>0</v>
      </c>
      <c r="J89" s="43">
        <f t="shared" si="36"/>
        <v>0</v>
      </c>
      <c r="K89" s="43">
        <f t="shared" si="37"/>
        <v>0</v>
      </c>
      <c r="L89" s="43">
        <f t="shared" si="38"/>
        <v>0</v>
      </c>
      <c r="M89" s="43">
        <f t="shared" si="39"/>
        <v>0</v>
      </c>
      <c r="N89" s="43">
        <f t="shared" si="40"/>
        <v>0</v>
      </c>
      <c r="O89" s="43">
        <f t="shared" si="41"/>
        <v>0</v>
      </c>
      <c r="P89" s="40">
        <f t="shared" si="42"/>
        <v>0</v>
      </c>
      <c r="Q89" s="43">
        <f t="shared" si="43"/>
        <v>0</v>
      </c>
      <c r="R89" s="43">
        <f t="shared" si="44"/>
        <v>0</v>
      </c>
      <c r="S89" s="43">
        <f t="shared" si="45"/>
        <v>0</v>
      </c>
      <c r="T89" s="43">
        <f t="shared" si="46"/>
        <v>0</v>
      </c>
      <c r="U89" s="43">
        <f t="shared" si="47"/>
        <v>0</v>
      </c>
      <c r="V89" s="43">
        <f t="shared" si="48"/>
        <v>0</v>
      </c>
      <c r="W89" s="43">
        <f t="shared" si="49"/>
        <v>0</v>
      </c>
      <c r="X89" s="43">
        <f t="shared" si="50"/>
        <v>0</v>
      </c>
      <c r="Y89" s="43">
        <f t="shared" si="51"/>
        <v>0</v>
      </c>
      <c r="Z89" s="43">
        <f t="shared" si="52"/>
        <v>0</v>
      </c>
      <c r="AA89" s="43">
        <f t="shared" si="53"/>
        <v>0</v>
      </c>
      <c r="AB89" s="43">
        <f t="shared" si="54"/>
        <v>0</v>
      </c>
      <c r="AC89" s="48"/>
      <c r="AD89" s="48"/>
      <c r="AE89" s="48"/>
      <c r="AF89" s="48"/>
      <c r="AH89" s="48"/>
      <c r="AJ89" s="48"/>
      <c r="AL89" s="48"/>
      <c r="AN89" s="48"/>
      <c r="AP89" s="48"/>
      <c r="AR89" s="48"/>
      <c r="AT89" s="48"/>
      <c r="AV89" s="48"/>
      <c r="AX89" s="48"/>
      <c r="AZ89" s="48"/>
      <c r="BB89" s="48"/>
      <c r="BD89" s="48"/>
      <c r="BF89" s="48"/>
      <c r="BH89" s="48"/>
      <c r="BJ89" s="48"/>
      <c r="BL89" s="48"/>
      <c r="BN89" s="48"/>
      <c r="BP89" s="48"/>
    </row>
    <row r="90" spans="1:68" s="36" customFormat="1" ht="12" x14ac:dyDescent="0.25">
      <c r="A90" s="72"/>
      <c r="B90" s="73" t="str">
        <f t="shared" si="34"/>
        <v/>
      </c>
      <c r="C90" s="72"/>
      <c r="D90" s="74" t="s">
        <v>55</v>
      </c>
      <c r="E90" s="50">
        <f>I90+J90+K90+L90+M90+N90+O90+P90+Q90+R90+S90+T90+U90+V90+W90+X90+Y90</f>
        <v>0</v>
      </c>
      <c r="F90" s="41">
        <f>E90-G90</f>
        <v>0</v>
      </c>
      <c r="G90" s="42">
        <f>INDEX(I90:W90,MATCH(LARGE(I90:W90,COUNTIF(I90:W90,"&gt;="&amp;0)),I90:W90,0))</f>
        <v>0</v>
      </c>
      <c r="H90" s="63"/>
      <c r="I90" s="43">
        <f t="shared" si="35"/>
        <v>0</v>
      </c>
      <c r="J90" s="43">
        <f t="shared" si="36"/>
        <v>0</v>
      </c>
      <c r="K90" s="43">
        <f t="shared" si="37"/>
        <v>0</v>
      </c>
      <c r="L90" s="43">
        <f t="shared" si="38"/>
        <v>0</v>
      </c>
      <c r="M90" s="43">
        <f t="shared" si="39"/>
        <v>0</v>
      </c>
      <c r="N90" s="43">
        <f t="shared" si="40"/>
        <v>0</v>
      </c>
      <c r="O90" s="43">
        <f t="shared" si="41"/>
        <v>0</v>
      </c>
      <c r="P90" s="40">
        <f t="shared" si="42"/>
        <v>0</v>
      </c>
      <c r="Q90" s="43">
        <f t="shared" si="43"/>
        <v>0</v>
      </c>
      <c r="R90" s="43">
        <f t="shared" si="44"/>
        <v>0</v>
      </c>
      <c r="S90" s="43">
        <f t="shared" si="45"/>
        <v>0</v>
      </c>
      <c r="T90" s="43">
        <f t="shared" si="46"/>
        <v>0</v>
      </c>
      <c r="U90" s="43">
        <f t="shared" si="47"/>
        <v>0</v>
      </c>
      <c r="V90" s="43">
        <f t="shared" si="48"/>
        <v>0</v>
      </c>
      <c r="W90" s="43">
        <f t="shared" si="49"/>
        <v>0</v>
      </c>
      <c r="X90" s="43">
        <f t="shared" si="50"/>
        <v>0</v>
      </c>
      <c r="Y90" s="43">
        <f t="shared" si="51"/>
        <v>0</v>
      </c>
      <c r="Z90" s="43">
        <f t="shared" si="52"/>
        <v>0</v>
      </c>
      <c r="AA90" s="43">
        <f t="shared" si="53"/>
        <v>0</v>
      </c>
      <c r="AB90" s="43">
        <f t="shared" si="54"/>
        <v>0</v>
      </c>
      <c r="AC90" s="48"/>
      <c r="AD90" s="48"/>
      <c r="AE90" s="48"/>
      <c r="AF90" s="48"/>
      <c r="AH90" s="48"/>
      <c r="AJ90" s="48"/>
      <c r="AL90" s="48"/>
      <c r="AN90" s="48"/>
      <c r="AP90" s="48"/>
      <c r="AR90" s="48"/>
      <c r="AT90" s="48"/>
      <c r="AV90" s="48"/>
      <c r="AX90" s="48"/>
      <c r="AZ90" s="48"/>
      <c r="BB90" s="48"/>
      <c r="BD90" s="48"/>
      <c r="BF90" s="48"/>
      <c r="BH90" s="48"/>
      <c r="BJ90" s="48"/>
      <c r="BL90" s="48"/>
      <c r="BN90" s="48"/>
      <c r="BP90" s="48"/>
    </row>
    <row r="91" spans="1:68" s="36" customFormat="1" ht="12" x14ac:dyDescent="0.25">
      <c r="A91" s="72"/>
      <c r="B91" s="73" t="str">
        <f t="shared" si="34"/>
        <v/>
      </c>
      <c r="C91" s="72"/>
      <c r="D91" s="74" t="s">
        <v>66</v>
      </c>
      <c r="E91" s="50">
        <f>I91+J91+K91+L91+M91+N91+O91+P91+Q91+R91+S91+T91+U91+V91+W91+X91+Y91</f>
        <v>0</v>
      </c>
      <c r="F91" s="41">
        <f>E91-G91</f>
        <v>0</v>
      </c>
      <c r="G91" s="42">
        <f>INDEX(I91:W91,MATCH(LARGE(I91:W91,COUNTIF(I91:W91,"&gt;="&amp;0)),I91:W91,0))</f>
        <v>0</v>
      </c>
      <c r="H91" s="63"/>
      <c r="I91" s="43">
        <f t="shared" si="35"/>
        <v>0</v>
      </c>
      <c r="J91" s="43">
        <f t="shared" si="36"/>
        <v>0</v>
      </c>
      <c r="K91" s="43">
        <f t="shared" si="37"/>
        <v>0</v>
      </c>
      <c r="L91" s="43">
        <f t="shared" si="38"/>
        <v>0</v>
      </c>
      <c r="M91" s="43">
        <f t="shared" si="39"/>
        <v>0</v>
      </c>
      <c r="N91" s="43">
        <f t="shared" si="40"/>
        <v>0</v>
      </c>
      <c r="O91" s="43">
        <f t="shared" si="41"/>
        <v>0</v>
      </c>
      <c r="P91" s="40">
        <f t="shared" si="42"/>
        <v>0</v>
      </c>
      <c r="Q91" s="43">
        <f t="shared" si="43"/>
        <v>0</v>
      </c>
      <c r="R91" s="43">
        <f t="shared" si="44"/>
        <v>0</v>
      </c>
      <c r="S91" s="43">
        <f t="shared" si="45"/>
        <v>0</v>
      </c>
      <c r="T91" s="43">
        <f t="shared" si="46"/>
        <v>0</v>
      </c>
      <c r="U91" s="43">
        <f t="shared" si="47"/>
        <v>0</v>
      </c>
      <c r="V91" s="43">
        <f t="shared" si="48"/>
        <v>0</v>
      </c>
      <c r="W91" s="43">
        <f t="shared" si="49"/>
        <v>0</v>
      </c>
      <c r="X91" s="43">
        <f t="shared" si="50"/>
        <v>0</v>
      </c>
      <c r="Y91" s="43">
        <f t="shared" si="51"/>
        <v>0</v>
      </c>
      <c r="Z91" s="43">
        <f t="shared" si="52"/>
        <v>0</v>
      </c>
      <c r="AA91" s="43">
        <f t="shared" si="53"/>
        <v>0</v>
      </c>
      <c r="AB91" s="43">
        <f t="shared" si="54"/>
        <v>0</v>
      </c>
      <c r="AC91" s="48"/>
      <c r="AD91" s="48"/>
      <c r="AE91" s="48"/>
      <c r="AF91" s="48"/>
      <c r="AH91" s="48"/>
      <c r="AJ91" s="48"/>
      <c r="AL91" s="48"/>
      <c r="AN91" s="48"/>
      <c r="AP91" s="48"/>
      <c r="AR91" s="48"/>
      <c r="AT91" s="48"/>
      <c r="AV91" s="48"/>
      <c r="AX91" s="48"/>
      <c r="AZ91" s="48"/>
      <c r="BB91" s="48"/>
      <c r="BD91" s="48"/>
      <c r="BF91" s="48"/>
      <c r="BH91" s="48"/>
      <c r="BJ91" s="48"/>
      <c r="BL91" s="48"/>
      <c r="BN91" s="48"/>
      <c r="BP91" s="48"/>
    </row>
    <row r="92" spans="1:68" s="36" customFormat="1" ht="12" x14ac:dyDescent="0.25">
      <c r="A92" s="72"/>
      <c r="B92" s="73" t="str">
        <f t="shared" si="34"/>
        <v/>
      </c>
      <c r="C92" s="72"/>
      <c r="D92" s="74" t="s">
        <v>130</v>
      </c>
      <c r="E92" s="50">
        <f>I92+J92+K92+L92+M92+N92+O92+P92+Q92+R92+S92+T92+U92+V92+W92+X92+Y92</f>
        <v>0</v>
      </c>
      <c r="F92" s="41">
        <f>E92-G92</f>
        <v>0</v>
      </c>
      <c r="G92" s="42">
        <f>INDEX(I92:W92,MATCH(LARGE(I92:W92,COUNTIF(I92:W92,"&gt;="&amp;0)),I92:W92,0))</f>
        <v>0</v>
      </c>
      <c r="H92" s="63"/>
      <c r="I92" s="43">
        <f t="shared" si="35"/>
        <v>0</v>
      </c>
      <c r="J92" s="43">
        <f t="shared" si="36"/>
        <v>0</v>
      </c>
      <c r="K92" s="43">
        <f t="shared" si="37"/>
        <v>0</v>
      </c>
      <c r="L92" s="43">
        <f t="shared" si="38"/>
        <v>0</v>
      </c>
      <c r="M92" s="43">
        <f t="shared" si="39"/>
        <v>0</v>
      </c>
      <c r="N92" s="43">
        <f t="shared" si="40"/>
        <v>0</v>
      </c>
      <c r="O92" s="43">
        <f t="shared" si="41"/>
        <v>0</v>
      </c>
      <c r="P92" s="40">
        <f t="shared" si="42"/>
        <v>0</v>
      </c>
      <c r="Q92" s="43">
        <f t="shared" si="43"/>
        <v>0</v>
      </c>
      <c r="R92" s="43">
        <f t="shared" si="44"/>
        <v>0</v>
      </c>
      <c r="S92" s="43">
        <f t="shared" si="45"/>
        <v>0</v>
      </c>
      <c r="T92" s="43">
        <f t="shared" si="46"/>
        <v>0</v>
      </c>
      <c r="U92" s="43">
        <f t="shared" si="47"/>
        <v>0</v>
      </c>
      <c r="V92" s="43">
        <f t="shared" si="48"/>
        <v>0</v>
      </c>
      <c r="W92" s="43">
        <f t="shared" si="49"/>
        <v>0</v>
      </c>
      <c r="X92" s="43">
        <f t="shared" si="50"/>
        <v>0</v>
      </c>
      <c r="Y92" s="43">
        <f t="shared" si="51"/>
        <v>0</v>
      </c>
      <c r="Z92" s="43">
        <f t="shared" si="52"/>
        <v>0</v>
      </c>
      <c r="AA92" s="43">
        <f t="shared" si="53"/>
        <v>0</v>
      </c>
      <c r="AB92" s="43">
        <f t="shared" si="54"/>
        <v>0</v>
      </c>
      <c r="AC92" s="48"/>
      <c r="AD92" s="48"/>
      <c r="AE92" s="48"/>
      <c r="AF92" s="48"/>
      <c r="AH92" s="48"/>
      <c r="AJ92" s="48"/>
      <c r="AL92" s="48"/>
      <c r="AN92" s="48"/>
      <c r="AP92" s="48"/>
      <c r="AR92" s="48"/>
      <c r="AT92" s="48"/>
      <c r="AV92" s="48"/>
      <c r="AX92" s="48"/>
      <c r="AZ92" s="48"/>
      <c r="BB92" s="48"/>
      <c r="BD92" s="48"/>
      <c r="BF92" s="48"/>
      <c r="BH92" s="48"/>
      <c r="BJ92" s="48"/>
      <c r="BL92" s="48"/>
      <c r="BN92" s="48"/>
      <c r="BP92" s="48"/>
    </row>
    <row r="93" spans="1:68" s="36" customFormat="1" ht="12" x14ac:dyDescent="0.25">
      <c r="A93" s="72"/>
      <c r="B93" s="73" t="str">
        <f t="shared" si="34"/>
        <v/>
      </c>
      <c r="C93" s="72"/>
      <c r="D93" s="74" t="s">
        <v>90</v>
      </c>
      <c r="E93" s="50">
        <f>I93+J93+K93+L93+M93+N93+O93+P93+Q93+R93+S93+T93+U93+V93+W93+X93+Y93</f>
        <v>0</v>
      </c>
      <c r="F93" s="41">
        <f>E93-G93</f>
        <v>0</v>
      </c>
      <c r="G93" s="42">
        <f>INDEX(I93:W93,MATCH(LARGE(I93:W93,COUNTIF(I93:W93,"&gt;="&amp;0)),I93:W93,0))</f>
        <v>0</v>
      </c>
      <c r="H93" s="63"/>
      <c r="I93" s="43">
        <f t="shared" si="35"/>
        <v>0</v>
      </c>
      <c r="J93" s="43">
        <f t="shared" si="36"/>
        <v>0</v>
      </c>
      <c r="K93" s="43">
        <f t="shared" si="37"/>
        <v>0</v>
      </c>
      <c r="L93" s="43">
        <f t="shared" si="38"/>
        <v>0</v>
      </c>
      <c r="M93" s="43">
        <f t="shared" si="39"/>
        <v>0</v>
      </c>
      <c r="N93" s="43">
        <f t="shared" si="40"/>
        <v>0</v>
      </c>
      <c r="O93" s="43">
        <f t="shared" si="41"/>
        <v>0</v>
      </c>
      <c r="P93" s="40">
        <f t="shared" si="42"/>
        <v>0</v>
      </c>
      <c r="Q93" s="43">
        <f t="shared" si="43"/>
        <v>0</v>
      </c>
      <c r="R93" s="43">
        <f t="shared" si="44"/>
        <v>0</v>
      </c>
      <c r="S93" s="43">
        <f t="shared" si="45"/>
        <v>0</v>
      </c>
      <c r="T93" s="43">
        <f t="shared" si="46"/>
        <v>0</v>
      </c>
      <c r="U93" s="43">
        <f t="shared" si="47"/>
        <v>0</v>
      </c>
      <c r="V93" s="43">
        <f t="shared" si="48"/>
        <v>0</v>
      </c>
      <c r="W93" s="43">
        <f t="shared" si="49"/>
        <v>0</v>
      </c>
      <c r="X93" s="43">
        <f t="shared" si="50"/>
        <v>0</v>
      </c>
      <c r="Y93" s="43">
        <f t="shared" si="51"/>
        <v>0</v>
      </c>
      <c r="Z93" s="43">
        <f t="shared" si="52"/>
        <v>0</v>
      </c>
      <c r="AA93" s="43">
        <f t="shared" si="53"/>
        <v>0</v>
      </c>
      <c r="AB93" s="43">
        <f t="shared" si="54"/>
        <v>0</v>
      </c>
      <c r="AC93" s="48"/>
      <c r="AD93" s="48"/>
      <c r="AE93" s="48"/>
      <c r="AF93" s="48"/>
      <c r="AH93" s="48"/>
      <c r="AJ93" s="48"/>
      <c r="AL93" s="48"/>
      <c r="AN93" s="48"/>
      <c r="AP93" s="48"/>
      <c r="AR93" s="48"/>
      <c r="AT93" s="48"/>
      <c r="AV93" s="48"/>
      <c r="AX93" s="48"/>
      <c r="AZ93" s="48"/>
      <c r="BB93" s="48"/>
      <c r="BD93" s="48"/>
      <c r="BF93" s="48"/>
      <c r="BH93" s="48"/>
      <c r="BJ93" s="48"/>
      <c r="BL93" s="48"/>
      <c r="BN93" s="48"/>
      <c r="BP93" s="48"/>
    </row>
    <row r="94" spans="1:68" s="36" customFormat="1" ht="12" x14ac:dyDescent="0.25">
      <c r="A94" s="72"/>
      <c r="B94" s="73" t="str">
        <f t="shared" si="34"/>
        <v/>
      </c>
      <c r="C94" s="72"/>
      <c r="D94" s="74" t="s">
        <v>73</v>
      </c>
      <c r="E94" s="50">
        <f>I94+J94+K94+L94+M94+N94+O94+P94+Q94+R94+S94+T94+U94+V94+W94+X94+Y94</f>
        <v>0</v>
      </c>
      <c r="F94" s="41">
        <f>E94-G94</f>
        <v>0</v>
      </c>
      <c r="G94" s="42">
        <f>INDEX(I94:W94,MATCH(LARGE(I94:W94,COUNTIF(I94:W94,"&gt;="&amp;0)),I94:W94,0))</f>
        <v>0</v>
      </c>
      <c r="H94" s="63"/>
      <c r="I94" s="43">
        <f t="shared" si="35"/>
        <v>0</v>
      </c>
      <c r="J94" s="43">
        <f t="shared" si="36"/>
        <v>0</v>
      </c>
      <c r="K94" s="43">
        <f t="shared" si="37"/>
        <v>0</v>
      </c>
      <c r="L94" s="43">
        <f t="shared" si="38"/>
        <v>0</v>
      </c>
      <c r="M94" s="43">
        <f t="shared" si="39"/>
        <v>0</v>
      </c>
      <c r="N94" s="43">
        <f t="shared" si="40"/>
        <v>0</v>
      </c>
      <c r="O94" s="43">
        <f t="shared" si="41"/>
        <v>0</v>
      </c>
      <c r="P94" s="40">
        <f t="shared" si="42"/>
        <v>0</v>
      </c>
      <c r="Q94" s="43">
        <f t="shared" si="43"/>
        <v>0</v>
      </c>
      <c r="R94" s="43">
        <f t="shared" si="44"/>
        <v>0</v>
      </c>
      <c r="S94" s="43">
        <f t="shared" si="45"/>
        <v>0</v>
      </c>
      <c r="T94" s="43">
        <f t="shared" si="46"/>
        <v>0</v>
      </c>
      <c r="U94" s="43">
        <f t="shared" si="47"/>
        <v>0</v>
      </c>
      <c r="V94" s="43">
        <f t="shared" si="48"/>
        <v>0</v>
      </c>
      <c r="W94" s="43">
        <f t="shared" si="49"/>
        <v>0</v>
      </c>
      <c r="X94" s="43">
        <f t="shared" si="50"/>
        <v>0</v>
      </c>
      <c r="Y94" s="43">
        <f t="shared" si="51"/>
        <v>0</v>
      </c>
      <c r="Z94" s="43">
        <f t="shared" si="52"/>
        <v>0</v>
      </c>
      <c r="AA94" s="43">
        <f t="shared" si="53"/>
        <v>0</v>
      </c>
      <c r="AB94" s="43">
        <f t="shared" si="54"/>
        <v>0</v>
      </c>
      <c r="AC94" s="48"/>
      <c r="AD94" s="48"/>
      <c r="AE94" s="48"/>
      <c r="AF94" s="48"/>
      <c r="AH94" s="48"/>
      <c r="AJ94" s="48"/>
      <c r="AL94" s="48"/>
      <c r="AN94" s="48"/>
      <c r="AP94" s="48"/>
      <c r="AR94" s="48"/>
      <c r="AT94" s="48"/>
      <c r="AV94" s="48"/>
      <c r="AX94" s="48"/>
      <c r="AZ94" s="48"/>
      <c r="BB94" s="48"/>
      <c r="BD94" s="48"/>
      <c r="BF94" s="48"/>
      <c r="BH94" s="48"/>
      <c r="BJ94" s="48"/>
      <c r="BL94" s="48"/>
      <c r="BN94" s="48"/>
      <c r="BP94" s="48"/>
    </row>
    <row r="95" spans="1:68" s="36" customFormat="1" ht="12" x14ac:dyDescent="0.25">
      <c r="A95" s="72"/>
      <c r="B95" s="73" t="str">
        <f t="shared" si="34"/>
        <v/>
      </c>
      <c r="C95" s="72"/>
      <c r="D95" s="74" t="s">
        <v>86</v>
      </c>
      <c r="E95" s="50">
        <f>I95+J95+K95+L95+M95+N95+O95+P95+Q95+R95+S95+T95+U95+V95+W95+X95+Y95</f>
        <v>0</v>
      </c>
      <c r="F95" s="41">
        <f>E95-G95</f>
        <v>0</v>
      </c>
      <c r="G95" s="42">
        <f>INDEX(I95:W95,MATCH(LARGE(I95:W95,COUNTIF(I95:W95,"&gt;="&amp;0)),I95:W95,0))</f>
        <v>0</v>
      </c>
      <c r="H95" s="63"/>
      <c r="I95" s="43">
        <f t="shared" si="35"/>
        <v>0</v>
      </c>
      <c r="J95" s="43">
        <f t="shared" si="36"/>
        <v>0</v>
      </c>
      <c r="K95" s="43">
        <f t="shared" si="37"/>
        <v>0</v>
      </c>
      <c r="L95" s="43">
        <f t="shared" si="38"/>
        <v>0</v>
      </c>
      <c r="M95" s="43">
        <f t="shared" si="39"/>
        <v>0</v>
      </c>
      <c r="N95" s="43">
        <f t="shared" si="40"/>
        <v>0</v>
      </c>
      <c r="O95" s="43">
        <f t="shared" si="41"/>
        <v>0</v>
      </c>
      <c r="P95" s="40">
        <f t="shared" si="42"/>
        <v>0</v>
      </c>
      <c r="Q95" s="43">
        <f t="shared" si="43"/>
        <v>0</v>
      </c>
      <c r="R95" s="43">
        <f t="shared" si="44"/>
        <v>0</v>
      </c>
      <c r="S95" s="43">
        <f t="shared" si="45"/>
        <v>0</v>
      </c>
      <c r="T95" s="43">
        <f t="shared" si="46"/>
        <v>0</v>
      </c>
      <c r="U95" s="43">
        <f t="shared" si="47"/>
        <v>0</v>
      </c>
      <c r="V95" s="43">
        <f t="shared" si="48"/>
        <v>0</v>
      </c>
      <c r="W95" s="43">
        <f t="shared" si="49"/>
        <v>0</v>
      </c>
      <c r="X95" s="43">
        <f t="shared" si="50"/>
        <v>0</v>
      </c>
      <c r="Y95" s="43">
        <f t="shared" si="51"/>
        <v>0</v>
      </c>
      <c r="Z95" s="43">
        <f t="shared" si="52"/>
        <v>0</v>
      </c>
      <c r="AA95" s="43">
        <f t="shared" si="53"/>
        <v>0</v>
      </c>
      <c r="AB95" s="43">
        <f t="shared" si="54"/>
        <v>0</v>
      </c>
      <c r="AC95" s="48"/>
      <c r="AD95" s="48"/>
      <c r="AE95" s="48"/>
      <c r="AF95" s="48"/>
      <c r="AH95" s="48"/>
      <c r="AJ95" s="48"/>
      <c r="AL95" s="48"/>
      <c r="AN95" s="48"/>
      <c r="AP95" s="48"/>
      <c r="AR95" s="48"/>
      <c r="AT95" s="48"/>
      <c r="AV95" s="48"/>
      <c r="AX95" s="48"/>
      <c r="AZ95" s="48"/>
      <c r="BB95" s="48"/>
      <c r="BD95" s="48"/>
      <c r="BF95" s="48"/>
      <c r="BH95" s="48"/>
      <c r="BJ95" s="48"/>
      <c r="BL95" s="48"/>
      <c r="BN95" s="48"/>
      <c r="BP95" s="48"/>
    </row>
    <row r="96" spans="1:68" s="36" customFormat="1" ht="12" x14ac:dyDescent="0.25">
      <c r="A96" s="72"/>
      <c r="B96" s="73" t="str">
        <f t="shared" si="34"/>
        <v/>
      </c>
      <c r="C96" s="72"/>
      <c r="D96" s="74" t="s">
        <v>84</v>
      </c>
      <c r="E96" s="50">
        <f>I96+J96+K96+L96+M96+N96+O96+P96+Q96+R96+S96+T96+U96+V96+W96+X96+Y96</f>
        <v>0</v>
      </c>
      <c r="F96" s="41">
        <f>E96-G96</f>
        <v>0</v>
      </c>
      <c r="G96" s="42">
        <f>INDEX(I96:W96,MATCH(LARGE(I96:W96,COUNTIF(I96:W96,"&gt;="&amp;0)),I96:W96,0))</f>
        <v>0</v>
      </c>
      <c r="H96" s="63"/>
      <c r="I96" s="43">
        <f t="shared" si="35"/>
        <v>0</v>
      </c>
      <c r="J96" s="43">
        <f t="shared" si="36"/>
        <v>0</v>
      </c>
      <c r="K96" s="43">
        <f t="shared" si="37"/>
        <v>0</v>
      </c>
      <c r="L96" s="43">
        <f t="shared" si="38"/>
        <v>0</v>
      </c>
      <c r="M96" s="43">
        <f t="shared" si="39"/>
        <v>0</v>
      </c>
      <c r="N96" s="43">
        <f t="shared" si="40"/>
        <v>0</v>
      </c>
      <c r="O96" s="43">
        <f t="shared" si="41"/>
        <v>0</v>
      </c>
      <c r="P96" s="40">
        <f t="shared" si="42"/>
        <v>0</v>
      </c>
      <c r="Q96" s="43">
        <f t="shared" si="43"/>
        <v>0</v>
      </c>
      <c r="R96" s="43">
        <f t="shared" si="44"/>
        <v>0</v>
      </c>
      <c r="S96" s="43">
        <f t="shared" si="45"/>
        <v>0</v>
      </c>
      <c r="T96" s="43">
        <f t="shared" si="46"/>
        <v>0</v>
      </c>
      <c r="U96" s="43">
        <f t="shared" si="47"/>
        <v>0</v>
      </c>
      <c r="V96" s="43">
        <f t="shared" si="48"/>
        <v>0</v>
      </c>
      <c r="W96" s="43">
        <f t="shared" si="49"/>
        <v>0</v>
      </c>
      <c r="X96" s="43">
        <f t="shared" si="50"/>
        <v>0</v>
      </c>
      <c r="Y96" s="43">
        <f t="shared" si="51"/>
        <v>0</v>
      </c>
      <c r="Z96" s="43">
        <f t="shared" si="52"/>
        <v>0</v>
      </c>
      <c r="AA96" s="43">
        <f t="shared" si="53"/>
        <v>0</v>
      </c>
      <c r="AB96" s="43">
        <f t="shared" si="54"/>
        <v>0</v>
      </c>
      <c r="AC96" s="48"/>
      <c r="AD96" s="48"/>
      <c r="AE96" s="48"/>
      <c r="AF96" s="48"/>
      <c r="AH96" s="48"/>
      <c r="AJ96" s="48"/>
      <c r="AL96" s="48"/>
      <c r="AN96" s="48"/>
      <c r="AP96" s="48"/>
      <c r="AR96" s="48"/>
      <c r="AT96" s="48"/>
      <c r="AV96" s="48"/>
      <c r="AX96" s="48"/>
      <c r="AZ96" s="48"/>
      <c r="BB96" s="48"/>
      <c r="BD96" s="48"/>
      <c r="BF96" s="48"/>
      <c r="BH96" s="48"/>
      <c r="BJ96" s="48"/>
      <c r="BL96" s="48"/>
      <c r="BN96" s="48"/>
      <c r="BP96" s="48"/>
    </row>
    <row r="97" spans="1:68" s="36" customFormat="1" ht="12" x14ac:dyDescent="0.25">
      <c r="A97" s="72"/>
      <c r="B97" s="73" t="str">
        <f t="shared" si="34"/>
        <v/>
      </c>
      <c r="C97" s="72"/>
      <c r="D97" s="74" t="s">
        <v>141</v>
      </c>
      <c r="E97" s="50">
        <f>I97+J97+K97+L97+M97+N97+O97+P97+Q97+R97+S97+T97+U97+V97+W97+X97+Y97</f>
        <v>0</v>
      </c>
      <c r="F97" s="39"/>
      <c r="G97" s="42">
        <f>INDEX(I97:W97,MATCH(LARGE(I97:W97,COUNTIF(I97:W97,"&gt;="&amp;0)),I97:W97,0))</f>
        <v>0</v>
      </c>
      <c r="H97" s="63"/>
      <c r="I97" s="43">
        <f t="shared" si="35"/>
        <v>0</v>
      </c>
      <c r="J97" s="43">
        <f t="shared" si="36"/>
        <v>0</v>
      </c>
      <c r="K97" s="43">
        <f t="shared" si="37"/>
        <v>0</v>
      </c>
      <c r="L97" s="43">
        <f t="shared" si="38"/>
        <v>0</v>
      </c>
      <c r="M97" s="43">
        <f t="shared" si="39"/>
        <v>0</v>
      </c>
      <c r="N97" s="43">
        <f t="shared" si="40"/>
        <v>0</v>
      </c>
      <c r="O97" s="43">
        <f t="shared" si="41"/>
        <v>0</v>
      </c>
      <c r="P97" s="40">
        <f t="shared" si="42"/>
        <v>0</v>
      </c>
      <c r="Q97" s="43">
        <f t="shared" si="43"/>
        <v>0</v>
      </c>
      <c r="R97" s="43">
        <f t="shared" si="44"/>
        <v>0</v>
      </c>
      <c r="S97" s="43">
        <f t="shared" si="45"/>
        <v>0</v>
      </c>
      <c r="T97" s="43">
        <f t="shared" si="46"/>
        <v>0</v>
      </c>
      <c r="U97" s="43">
        <f t="shared" si="47"/>
        <v>0</v>
      </c>
      <c r="V97" s="43">
        <f t="shared" si="48"/>
        <v>0</v>
      </c>
      <c r="W97" s="43">
        <f t="shared" si="49"/>
        <v>0</v>
      </c>
      <c r="X97" s="43">
        <f t="shared" si="50"/>
        <v>0</v>
      </c>
      <c r="Y97" s="43">
        <f t="shared" si="51"/>
        <v>0</v>
      </c>
      <c r="Z97" s="43">
        <f t="shared" si="52"/>
        <v>0</v>
      </c>
      <c r="AA97" s="43">
        <f t="shared" si="53"/>
        <v>0</v>
      </c>
      <c r="AB97" s="43">
        <f t="shared" si="54"/>
        <v>0</v>
      </c>
      <c r="AC97" s="48"/>
      <c r="AD97" s="48"/>
      <c r="AE97" s="48"/>
      <c r="AF97" s="48"/>
      <c r="AH97" s="48"/>
      <c r="AJ97" s="48"/>
      <c r="AL97" s="48"/>
      <c r="AN97" s="48"/>
      <c r="AP97" s="48"/>
      <c r="AR97" s="48"/>
      <c r="AT97" s="48"/>
      <c r="AV97" s="48"/>
      <c r="AX97" s="48"/>
      <c r="AZ97" s="48"/>
      <c r="BB97" s="48"/>
      <c r="BD97" s="48"/>
      <c r="BF97" s="48"/>
      <c r="BH97" s="48"/>
      <c r="BJ97" s="48"/>
      <c r="BL97" s="48"/>
      <c r="BN97" s="48"/>
      <c r="BP97" s="48"/>
    </row>
    <row r="98" spans="1:68" s="36" customFormat="1" ht="12" x14ac:dyDescent="0.25">
      <c r="A98" s="72"/>
      <c r="B98" s="73" t="str">
        <f t="shared" si="34"/>
        <v/>
      </c>
      <c r="C98" s="72"/>
      <c r="D98" s="74" t="s">
        <v>62</v>
      </c>
      <c r="E98" s="50">
        <f>I98+J98+K98+L98+M98+N98+O98+P98+Q98+R98+S98+T98+U98+V98+W98+X98+Y98</f>
        <v>0</v>
      </c>
      <c r="F98" s="41">
        <f>E98-G98</f>
        <v>0</v>
      </c>
      <c r="G98" s="42">
        <f>INDEX(I98:W98,MATCH(LARGE(I98:W98,COUNTIF(I98:W98,"&gt;="&amp;0)),I98:W98,0))</f>
        <v>0</v>
      </c>
      <c r="H98" s="63"/>
      <c r="I98" s="43">
        <f t="shared" si="35"/>
        <v>0</v>
      </c>
      <c r="J98" s="43">
        <f t="shared" si="36"/>
        <v>0</v>
      </c>
      <c r="K98" s="43">
        <f t="shared" si="37"/>
        <v>0</v>
      </c>
      <c r="L98" s="43">
        <f t="shared" si="38"/>
        <v>0</v>
      </c>
      <c r="M98" s="43">
        <f t="shared" si="39"/>
        <v>0</v>
      </c>
      <c r="N98" s="43">
        <f t="shared" si="40"/>
        <v>0</v>
      </c>
      <c r="O98" s="43">
        <f t="shared" si="41"/>
        <v>0</v>
      </c>
      <c r="P98" s="40">
        <f t="shared" si="42"/>
        <v>0</v>
      </c>
      <c r="Q98" s="43">
        <f t="shared" si="43"/>
        <v>0</v>
      </c>
      <c r="R98" s="43">
        <f t="shared" si="44"/>
        <v>0</v>
      </c>
      <c r="S98" s="43">
        <f t="shared" si="45"/>
        <v>0</v>
      </c>
      <c r="T98" s="43">
        <f t="shared" si="46"/>
        <v>0</v>
      </c>
      <c r="U98" s="43">
        <f t="shared" si="47"/>
        <v>0</v>
      </c>
      <c r="V98" s="43">
        <f t="shared" si="48"/>
        <v>0</v>
      </c>
      <c r="W98" s="43">
        <f t="shared" si="49"/>
        <v>0</v>
      </c>
      <c r="X98" s="43">
        <f t="shared" si="50"/>
        <v>0</v>
      </c>
      <c r="Y98" s="43">
        <f t="shared" si="51"/>
        <v>0</v>
      </c>
      <c r="Z98" s="43">
        <f t="shared" si="52"/>
        <v>0</v>
      </c>
      <c r="AA98" s="43">
        <f t="shared" si="53"/>
        <v>0</v>
      </c>
      <c r="AB98" s="43">
        <f t="shared" si="54"/>
        <v>0</v>
      </c>
      <c r="AC98" s="48"/>
      <c r="AD98" s="48"/>
      <c r="AE98" s="48"/>
      <c r="AF98" s="48"/>
      <c r="AH98" s="48"/>
      <c r="AJ98" s="48"/>
      <c r="AL98" s="48"/>
      <c r="AN98" s="48"/>
      <c r="AP98" s="48"/>
      <c r="AR98" s="48"/>
      <c r="AT98" s="48"/>
      <c r="AV98" s="48"/>
      <c r="AX98" s="48"/>
      <c r="AZ98" s="48"/>
      <c r="BB98" s="48"/>
      <c r="BD98" s="48"/>
      <c r="BF98" s="48"/>
      <c r="BH98" s="48"/>
      <c r="BJ98" s="48"/>
      <c r="BL98" s="48"/>
      <c r="BN98" s="48"/>
      <c r="BP98" s="48"/>
    </row>
    <row r="99" spans="1:68" s="36" customFormat="1" ht="12" x14ac:dyDescent="0.25">
      <c r="A99" s="72"/>
      <c r="B99" s="73" t="str">
        <f t="shared" si="34"/>
        <v/>
      </c>
      <c r="C99" s="74"/>
      <c r="D99" s="74" t="s">
        <v>137</v>
      </c>
      <c r="E99" s="50">
        <f>I99+J99+K99+L99+M99+N99+O99+P99+Q99+R99+S99+T99+U99+V99+W99+X99+Y99</f>
        <v>0</v>
      </c>
      <c r="F99" s="39"/>
      <c r="G99" s="42">
        <f>INDEX(I99:W99,MATCH(LARGE(I99:W99,COUNTIF(I99:W99,"&gt;="&amp;0)),I99:W99,0))</f>
        <v>0</v>
      </c>
      <c r="H99" s="63"/>
      <c r="I99" s="43">
        <f t="shared" ref="I99:I130" si="55">SUMIF($AC$3:$AC$59,$D99,$AD$3:$AD$59)</f>
        <v>0</v>
      </c>
      <c r="J99" s="43">
        <f t="shared" ref="J99:J130" si="56">SUMIF($AE$3:$AE$42,$D99,$AF$3:$AF$42)</f>
        <v>0</v>
      </c>
      <c r="K99" s="43">
        <f t="shared" ref="K99:K130" si="57">SUMIF($AG$3:$AG$42,$D99,$AH$3:$AH$42)</f>
        <v>0</v>
      </c>
      <c r="L99" s="43">
        <f t="shared" ref="L99:L130" si="58">SUMIF($AI$3:$AI$42,$D99,$AJ$3:$AJ$42)</f>
        <v>0</v>
      </c>
      <c r="M99" s="43">
        <f t="shared" ref="M99:M130" si="59">SUMIF($AK$3:$AK$42,$D99,$AL$3:$AL$42)</f>
        <v>0</v>
      </c>
      <c r="N99" s="43">
        <f t="shared" ref="N99:N130" si="60">SUMIF($AM$3:$AM$42,$D99,$AN$3:$AN$42)</f>
        <v>0</v>
      </c>
      <c r="O99" s="43">
        <f t="shared" ref="O99:O130" si="61">SUMIF($AO$3:$AO$42,$D99,$AP$3:$AP$42)</f>
        <v>0</v>
      </c>
      <c r="P99" s="40">
        <f t="shared" ref="P99:P130" si="62">SUMIF($AQ$3:$AQ$42,$D99,$AR$3:$AR$42)</f>
        <v>0</v>
      </c>
      <c r="Q99" s="43">
        <f t="shared" ref="Q99:Q130" si="63">SUMIF(AS$3:AS$42,$D99,AT$3:AT$42)</f>
        <v>0</v>
      </c>
      <c r="R99" s="43">
        <f t="shared" ref="R99:R130" si="64">SUMIF(AU$3:AU$42,$D99,AV$3:AV$42)</f>
        <v>0</v>
      </c>
      <c r="S99" s="43">
        <f t="shared" ref="S99:S130" si="65">SUMIF(AW$3:AW$42,$D99,AX$3:AX$42)</f>
        <v>0</v>
      </c>
      <c r="T99" s="43">
        <f t="shared" ref="T99:T130" si="66">SUMIF(AY$3:AY$42,$D99,AZ$3:AZ$42)</f>
        <v>0</v>
      </c>
      <c r="U99" s="43">
        <f t="shared" ref="U99:U130" si="67">SUMIF(BA$3:BA$42,$D99,BB$3:BB$42)</f>
        <v>0</v>
      </c>
      <c r="V99" s="43">
        <f t="shared" si="48"/>
        <v>0</v>
      </c>
      <c r="W99" s="43">
        <f t="shared" si="49"/>
        <v>0</v>
      </c>
      <c r="X99" s="43">
        <f t="shared" si="50"/>
        <v>0</v>
      </c>
      <c r="Y99" s="43">
        <f t="shared" si="51"/>
        <v>0</v>
      </c>
      <c r="Z99" s="43">
        <f t="shared" si="52"/>
        <v>0</v>
      </c>
      <c r="AA99" s="43">
        <f t="shared" si="53"/>
        <v>0</v>
      </c>
      <c r="AB99" s="43">
        <f t="shared" si="54"/>
        <v>0</v>
      </c>
      <c r="AC99" s="48"/>
      <c r="AD99" s="48"/>
      <c r="AE99" s="48"/>
      <c r="AF99" s="48"/>
      <c r="AH99" s="48"/>
      <c r="AJ99" s="48"/>
      <c r="AL99" s="48"/>
      <c r="AN99" s="48"/>
      <c r="AP99" s="48"/>
      <c r="AR99" s="48"/>
      <c r="AT99" s="48"/>
      <c r="AV99" s="48"/>
      <c r="AX99" s="48"/>
      <c r="AZ99" s="48"/>
      <c r="BB99" s="48"/>
      <c r="BD99" s="48"/>
      <c r="BF99" s="48"/>
      <c r="BH99" s="48"/>
      <c r="BJ99" s="48"/>
      <c r="BL99" s="48"/>
      <c r="BN99" s="48"/>
      <c r="BP99" s="48"/>
    </row>
    <row r="100" spans="1:68" s="36" customFormat="1" ht="12" x14ac:dyDescent="0.25">
      <c r="A100" s="72"/>
      <c r="B100" s="73" t="str">
        <f t="shared" si="34"/>
        <v/>
      </c>
      <c r="C100" s="72"/>
      <c r="D100" s="74" t="s">
        <v>107</v>
      </c>
      <c r="E100" s="50">
        <f>I100+J100+K100+L100+M100+N100+O100+P100+Q100+R100+S100+T100+U100+V100+W100+X100+Y100</f>
        <v>0</v>
      </c>
      <c r="F100" s="41">
        <f>E100-G100</f>
        <v>0</v>
      </c>
      <c r="G100" s="42">
        <f>INDEX(I100:W100,MATCH(LARGE(I100:W100,COUNTIF(I100:W100,"&gt;="&amp;0)),I100:W100,0))</f>
        <v>0</v>
      </c>
      <c r="H100" s="63"/>
      <c r="I100" s="43">
        <f t="shared" si="55"/>
        <v>0</v>
      </c>
      <c r="J100" s="43">
        <f t="shared" si="56"/>
        <v>0</v>
      </c>
      <c r="K100" s="43">
        <f t="shared" si="57"/>
        <v>0</v>
      </c>
      <c r="L100" s="43">
        <f t="shared" si="58"/>
        <v>0</v>
      </c>
      <c r="M100" s="43">
        <f t="shared" si="59"/>
        <v>0</v>
      </c>
      <c r="N100" s="43">
        <f t="shared" si="60"/>
        <v>0</v>
      </c>
      <c r="O100" s="43">
        <f t="shared" si="61"/>
        <v>0</v>
      </c>
      <c r="P100" s="40">
        <f t="shared" si="62"/>
        <v>0</v>
      </c>
      <c r="Q100" s="43">
        <f t="shared" si="63"/>
        <v>0</v>
      </c>
      <c r="R100" s="43">
        <f t="shared" si="64"/>
        <v>0</v>
      </c>
      <c r="S100" s="43">
        <f t="shared" si="65"/>
        <v>0</v>
      </c>
      <c r="T100" s="43">
        <f t="shared" si="66"/>
        <v>0</v>
      </c>
      <c r="U100" s="43">
        <f t="shared" si="67"/>
        <v>0</v>
      </c>
      <c r="V100" s="43">
        <f t="shared" si="48"/>
        <v>0</v>
      </c>
      <c r="W100" s="43">
        <f t="shared" si="49"/>
        <v>0</v>
      </c>
      <c r="X100" s="43">
        <f t="shared" si="50"/>
        <v>0</v>
      </c>
      <c r="Y100" s="43">
        <f t="shared" si="51"/>
        <v>0</v>
      </c>
      <c r="Z100" s="43">
        <f t="shared" si="52"/>
        <v>0</v>
      </c>
      <c r="AA100" s="43">
        <f t="shared" si="53"/>
        <v>0</v>
      </c>
      <c r="AB100" s="43">
        <f t="shared" si="54"/>
        <v>0</v>
      </c>
      <c r="AC100" s="48"/>
      <c r="AD100" s="48"/>
      <c r="AE100" s="48"/>
      <c r="AF100" s="48"/>
      <c r="AH100" s="48"/>
      <c r="AJ100" s="48"/>
      <c r="AL100" s="48"/>
      <c r="AN100" s="48"/>
      <c r="AP100" s="48"/>
      <c r="AR100" s="48"/>
      <c r="AT100" s="48"/>
      <c r="AV100" s="48"/>
      <c r="AX100" s="48"/>
      <c r="AZ100" s="48"/>
      <c r="BB100" s="48"/>
      <c r="BD100" s="48"/>
      <c r="BF100" s="48"/>
      <c r="BH100" s="48"/>
      <c r="BJ100" s="48"/>
      <c r="BL100" s="48"/>
      <c r="BN100" s="48"/>
      <c r="BP100" s="48"/>
    </row>
    <row r="101" spans="1:68" s="36" customFormat="1" ht="12" x14ac:dyDescent="0.25">
      <c r="A101" s="72"/>
      <c r="B101" s="73" t="str">
        <f t="shared" si="34"/>
        <v/>
      </c>
      <c r="C101" s="72"/>
      <c r="D101" s="74" t="s">
        <v>136</v>
      </c>
      <c r="E101" s="50">
        <f>I101+J101+K101+L101+M101+N101+O101+P101+Q101+R101+S101+T101+U101+V101+W101+X101+Y101</f>
        <v>0</v>
      </c>
      <c r="F101" s="39"/>
      <c r="G101" s="41">
        <f>INDEX(I101:W101,MATCH(LARGE(I101:W101,COUNTIF(I101:W101,"&gt;="&amp;0)),I101:W101,0))</f>
        <v>0</v>
      </c>
      <c r="H101" s="63"/>
      <c r="I101" s="43">
        <f t="shared" si="55"/>
        <v>0</v>
      </c>
      <c r="J101" s="43">
        <f t="shared" si="56"/>
        <v>0</v>
      </c>
      <c r="K101" s="43">
        <f t="shared" si="57"/>
        <v>0</v>
      </c>
      <c r="L101" s="43">
        <f t="shared" si="58"/>
        <v>0</v>
      </c>
      <c r="M101" s="43">
        <f t="shared" si="59"/>
        <v>0</v>
      </c>
      <c r="N101" s="43">
        <f t="shared" si="60"/>
        <v>0</v>
      </c>
      <c r="O101" s="43">
        <f t="shared" si="61"/>
        <v>0</v>
      </c>
      <c r="P101" s="40">
        <f t="shared" si="62"/>
        <v>0</v>
      </c>
      <c r="Q101" s="43">
        <f t="shared" si="63"/>
        <v>0</v>
      </c>
      <c r="R101" s="43">
        <f t="shared" si="64"/>
        <v>0</v>
      </c>
      <c r="S101" s="43">
        <f t="shared" si="65"/>
        <v>0</v>
      </c>
      <c r="T101" s="43">
        <f t="shared" si="66"/>
        <v>0</v>
      </c>
      <c r="U101" s="43">
        <f t="shared" si="67"/>
        <v>0</v>
      </c>
      <c r="V101" s="43">
        <f t="shared" si="48"/>
        <v>0</v>
      </c>
      <c r="W101" s="43">
        <f t="shared" si="49"/>
        <v>0</v>
      </c>
      <c r="X101" s="43">
        <f t="shared" si="50"/>
        <v>0</v>
      </c>
      <c r="Y101" s="43">
        <f t="shared" si="51"/>
        <v>0</v>
      </c>
      <c r="Z101" s="43">
        <f t="shared" si="52"/>
        <v>0</v>
      </c>
      <c r="AA101" s="43">
        <f t="shared" si="53"/>
        <v>0</v>
      </c>
      <c r="AB101" s="43">
        <f t="shared" si="54"/>
        <v>0</v>
      </c>
      <c r="AC101" s="48"/>
      <c r="AD101" s="48"/>
      <c r="AE101" s="48"/>
      <c r="AF101" s="48"/>
      <c r="AH101" s="48"/>
      <c r="AJ101" s="48"/>
      <c r="AL101" s="48"/>
      <c r="AN101" s="48"/>
      <c r="AP101" s="48"/>
      <c r="AR101" s="48"/>
      <c r="AT101" s="48"/>
      <c r="AV101" s="48"/>
      <c r="AX101" s="48"/>
      <c r="AZ101" s="48"/>
      <c r="BB101" s="48"/>
      <c r="BD101" s="48"/>
      <c r="BF101" s="48"/>
      <c r="BH101" s="48"/>
      <c r="BJ101" s="48"/>
      <c r="BL101" s="48"/>
      <c r="BN101" s="48"/>
      <c r="BP101" s="48"/>
    </row>
    <row r="102" spans="1:68" s="36" customFormat="1" ht="12" x14ac:dyDescent="0.25">
      <c r="A102" s="72"/>
      <c r="B102" s="73" t="str">
        <f t="shared" si="34"/>
        <v/>
      </c>
      <c r="C102" s="72"/>
      <c r="D102" s="74" t="s">
        <v>132</v>
      </c>
      <c r="E102" s="50">
        <f>I102+J102+K102+L102+M102+N102+O102+P102+Q102+R102+S102+T102+U102+V102+W102+X102+Y102</f>
        <v>0</v>
      </c>
      <c r="F102" s="41">
        <f>E102-G102</f>
        <v>0</v>
      </c>
      <c r="G102" s="42">
        <f>INDEX(I102:W102,MATCH(LARGE(I102:W102,COUNTIF(I102:W102,"&gt;="&amp;0)),I102:W102,0))</f>
        <v>0</v>
      </c>
      <c r="H102" s="63"/>
      <c r="I102" s="43">
        <f t="shared" si="55"/>
        <v>0</v>
      </c>
      <c r="J102" s="43">
        <f t="shared" si="56"/>
        <v>0</v>
      </c>
      <c r="K102" s="43">
        <f t="shared" si="57"/>
        <v>0</v>
      </c>
      <c r="L102" s="43">
        <f t="shared" si="58"/>
        <v>0</v>
      </c>
      <c r="M102" s="43">
        <f t="shared" si="59"/>
        <v>0</v>
      </c>
      <c r="N102" s="43">
        <f t="shared" si="60"/>
        <v>0</v>
      </c>
      <c r="O102" s="43">
        <f t="shared" si="61"/>
        <v>0</v>
      </c>
      <c r="P102" s="40">
        <f t="shared" si="62"/>
        <v>0</v>
      </c>
      <c r="Q102" s="43">
        <f t="shared" si="63"/>
        <v>0</v>
      </c>
      <c r="R102" s="43">
        <f t="shared" si="64"/>
        <v>0</v>
      </c>
      <c r="S102" s="43">
        <f t="shared" si="65"/>
        <v>0</v>
      </c>
      <c r="T102" s="43">
        <f t="shared" si="66"/>
        <v>0</v>
      </c>
      <c r="U102" s="43">
        <f t="shared" si="67"/>
        <v>0</v>
      </c>
      <c r="V102" s="43">
        <f t="shared" si="48"/>
        <v>0</v>
      </c>
      <c r="W102" s="43">
        <f t="shared" si="49"/>
        <v>0</v>
      </c>
      <c r="X102" s="43">
        <f t="shared" si="50"/>
        <v>0</v>
      </c>
      <c r="Y102" s="43">
        <f t="shared" si="51"/>
        <v>0</v>
      </c>
      <c r="Z102" s="43">
        <f t="shared" si="52"/>
        <v>0</v>
      </c>
      <c r="AA102" s="43">
        <f t="shared" si="53"/>
        <v>0</v>
      </c>
      <c r="AB102" s="43">
        <f t="shared" si="54"/>
        <v>0</v>
      </c>
      <c r="AC102" s="48"/>
      <c r="AD102" s="48"/>
      <c r="AE102" s="48"/>
      <c r="AF102" s="48"/>
      <c r="AH102" s="48"/>
      <c r="AJ102" s="48"/>
      <c r="AL102" s="48"/>
      <c r="AN102" s="48"/>
      <c r="AP102" s="48"/>
      <c r="AR102" s="48"/>
      <c r="AT102" s="48"/>
      <c r="AV102" s="48"/>
      <c r="AX102" s="48"/>
      <c r="AZ102" s="48"/>
      <c r="BB102" s="48"/>
      <c r="BD102" s="48"/>
      <c r="BF102" s="48"/>
      <c r="BH102" s="48"/>
      <c r="BJ102" s="48"/>
      <c r="BL102" s="48"/>
      <c r="BN102" s="48"/>
      <c r="BP102" s="48"/>
    </row>
    <row r="103" spans="1:68" s="36" customFormat="1" ht="12" x14ac:dyDescent="0.25">
      <c r="A103" s="76"/>
      <c r="B103" s="73" t="str">
        <f t="shared" si="34"/>
        <v/>
      </c>
      <c r="C103" s="72"/>
      <c r="D103" s="74" t="s">
        <v>75</v>
      </c>
      <c r="E103" s="50">
        <f>I103+J103+K103+L103+M103+N103+O103+P103+Q103+R103+S103+T103+U103+V103+W103+X103+Y103</f>
        <v>0</v>
      </c>
      <c r="F103" s="41">
        <f>E103-G103</f>
        <v>0</v>
      </c>
      <c r="G103" s="42">
        <f>INDEX(I103:W103,MATCH(LARGE(I103:W103,COUNTIF(I103:W103,"&gt;="&amp;0)),I103:W103,0))</f>
        <v>0</v>
      </c>
      <c r="H103" s="63"/>
      <c r="I103" s="43">
        <f t="shared" si="55"/>
        <v>0</v>
      </c>
      <c r="J103" s="43">
        <f t="shared" si="56"/>
        <v>0</v>
      </c>
      <c r="K103" s="43">
        <f t="shared" si="57"/>
        <v>0</v>
      </c>
      <c r="L103" s="43">
        <f t="shared" si="58"/>
        <v>0</v>
      </c>
      <c r="M103" s="43">
        <f t="shared" si="59"/>
        <v>0</v>
      </c>
      <c r="N103" s="43">
        <f t="shared" si="60"/>
        <v>0</v>
      </c>
      <c r="O103" s="43">
        <f t="shared" si="61"/>
        <v>0</v>
      </c>
      <c r="P103" s="40">
        <f t="shared" si="62"/>
        <v>0</v>
      </c>
      <c r="Q103" s="43">
        <f t="shared" si="63"/>
        <v>0</v>
      </c>
      <c r="R103" s="43">
        <f t="shared" si="64"/>
        <v>0</v>
      </c>
      <c r="S103" s="43">
        <f t="shared" si="65"/>
        <v>0</v>
      </c>
      <c r="T103" s="43">
        <f t="shared" si="66"/>
        <v>0</v>
      </c>
      <c r="U103" s="43">
        <f t="shared" si="67"/>
        <v>0</v>
      </c>
      <c r="V103" s="43">
        <f t="shared" si="48"/>
        <v>0</v>
      </c>
      <c r="W103" s="43">
        <f t="shared" si="49"/>
        <v>0</v>
      </c>
      <c r="X103" s="43">
        <f t="shared" si="50"/>
        <v>0</v>
      </c>
      <c r="Y103" s="43">
        <f t="shared" si="51"/>
        <v>0</v>
      </c>
      <c r="Z103" s="43">
        <f t="shared" si="52"/>
        <v>0</v>
      </c>
      <c r="AA103" s="43">
        <f t="shared" si="53"/>
        <v>0</v>
      </c>
      <c r="AB103" s="43">
        <f t="shared" si="54"/>
        <v>0</v>
      </c>
      <c r="AC103" s="48"/>
      <c r="AD103" s="48"/>
      <c r="AE103" s="48"/>
      <c r="AF103" s="48"/>
      <c r="AH103" s="48"/>
      <c r="AJ103" s="48"/>
      <c r="AL103" s="48"/>
      <c r="AN103" s="48"/>
      <c r="AP103" s="48"/>
      <c r="AR103" s="48"/>
      <c r="AT103" s="48"/>
      <c r="AV103" s="48"/>
      <c r="AX103" s="48"/>
      <c r="AZ103" s="48"/>
      <c r="BB103" s="48"/>
      <c r="BD103" s="48"/>
      <c r="BF103" s="48"/>
      <c r="BH103" s="48"/>
      <c r="BJ103" s="48"/>
      <c r="BL103" s="48"/>
      <c r="BN103" s="48"/>
      <c r="BP103" s="48"/>
    </row>
    <row r="104" spans="1:68" s="36" customFormat="1" ht="12" x14ac:dyDescent="0.25">
      <c r="A104" s="76"/>
      <c r="B104" s="73"/>
      <c r="C104" s="72"/>
      <c r="D104" s="74" t="s">
        <v>94</v>
      </c>
      <c r="E104" s="50">
        <f>I104+J104+K104+L104+M104+N104+O104+P104+Q104+R104+S104+T104+U104+V104+W104+X104+Y104</f>
        <v>0</v>
      </c>
      <c r="F104" s="41">
        <f>E104-G104</f>
        <v>0</v>
      </c>
      <c r="G104" s="41">
        <f>INDEX(I104:W104,MATCH(LARGE(I104:W104,COUNTIF(I104:W104,"&gt;="&amp;0)),I104:W104,0))</f>
        <v>0</v>
      </c>
      <c r="H104" s="63"/>
      <c r="I104" s="43">
        <f t="shared" si="55"/>
        <v>0</v>
      </c>
      <c r="J104" s="43">
        <f t="shared" si="56"/>
        <v>0</v>
      </c>
      <c r="K104" s="43">
        <f t="shared" si="57"/>
        <v>0</v>
      </c>
      <c r="L104" s="43">
        <f t="shared" si="58"/>
        <v>0</v>
      </c>
      <c r="M104" s="43">
        <f t="shared" si="59"/>
        <v>0</v>
      </c>
      <c r="N104" s="43">
        <f t="shared" si="60"/>
        <v>0</v>
      </c>
      <c r="O104" s="43">
        <f t="shared" si="61"/>
        <v>0</v>
      </c>
      <c r="P104" s="40">
        <f t="shared" si="62"/>
        <v>0</v>
      </c>
      <c r="Q104" s="43">
        <f t="shared" si="63"/>
        <v>0</v>
      </c>
      <c r="R104" s="43">
        <f t="shared" si="64"/>
        <v>0</v>
      </c>
      <c r="S104" s="43">
        <f t="shared" si="65"/>
        <v>0</v>
      </c>
      <c r="T104" s="43">
        <f t="shared" si="66"/>
        <v>0</v>
      </c>
      <c r="U104" s="43">
        <f t="shared" si="67"/>
        <v>0</v>
      </c>
      <c r="V104" s="43">
        <f t="shared" si="48"/>
        <v>0</v>
      </c>
      <c r="W104" s="43">
        <f t="shared" si="49"/>
        <v>0</v>
      </c>
      <c r="X104" s="43">
        <f t="shared" si="50"/>
        <v>0</v>
      </c>
      <c r="Y104" s="43">
        <f t="shared" si="51"/>
        <v>0</v>
      </c>
      <c r="Z104" s="43">
        <f t="shared" si="52"/>
        <v>0</v>
      </c>
      <c r="AA104" s="43">
        <f t="shared" si="53"/>
        <v>0</v>
      </c>
      <c r="AB104" s="43">
        <f t="shared" si="54"/>
        <v>0</v>
      </c>
      <c r="AC104" s="48"/>
      <c r="AD104" s="48"/>
      <c r="AE104" s="48"/>
      <c r="AF104" s="48"/>
      <c r="AH104" s="48"/>
      <c r="AJ104" s="48"/>
      <c r="AL104" s="48"/>
      <c r="AN104" s="48"/>
      <c r="AP104" s="48"/>
      <c r="AR104" s="48"/>
      <c r="AT104" s="48"/>
      <c r="AV104" s="48"/>
      <c r="AX104" s="48"/>
      <c r="AZ104" s="48"/>
      <c r="BB104" s="48"/>
      <c r="BD104" s="48"/>
      <c r="BF104" s="48"/>
      <c r="BH104" s="48"/>
      <c r="BJ104" s="48"/>
      <c r="BL104" s="48"/>
      <c r="BN104" s="48"/>
      <c r="BP104" s="48"/>
    </row>
    <row r="105" spans="1:68" s="36" customFormat="1" ht="12" x14ac:dyDescent="0.25">
      <c r="A105" s="76"/>
      <c r="B105" s="73"/>
      <c r="C105" s="72"/>
      <c r="D105" s="74" t="s">
        <v>71</v>
      </c>
      <c r="E105" s="50">
        <f>I105+J105+K105+L105+M105+N105+O105+P105+Q105+R105+S105+T105+U105+V105+W105+X105+Y105</f>
        <v>0</v>
      </c>
      <c r="F105" s="41">
        <f>E105-G105</f>
        <v>0</v>
      </c>
      <c r="G105" s="42">
        <f>INDEX(I105:W105,MATCH(LARGE(I105:W105,COUNTIF(I105:W105,"&gt;="&amp;0)),I105:W105,0))</f>
        <v>0</v>
      </c>
      <c r="H105" s="63"/>
      <c r="I105" s="43">
        <f t="shared" si="55"/>
        <v>0</v>
      </c>
      <c r="J105" s="43">
        <f t="shared" si="56"/>
        <v>0</v>
      </c>
      <c r="K105" s="43">
        <f t="shared" si="57"/>
        <v>0</v>
      </c>
      <c r="L105" s="43">
        <f t="shared" si="58"/>
        <v>0</v>
      </c>
      <c r="M105" s="43">
        <f t="shared" si="59"/>
        <v>0</v>
      </c>
      <c r="N105" s="43">
        <f t="shared" si="60"/>
        <v>0</v>
      </c>
      <c r="O105" s="43">
        <f t="shared" si="61"/>
        <v>0</v>
      </c>
      <c r="P105" s="40">
        <f t="shared" si="62"/>
        <v>0</v>
      </c>
      <c r="Q105" s="43">
        <f t="shared" si="63"/>
        <v>0</v>
      </c>
      <c r="R105" s="43">
        <f t="shared" si="64"/>
        <v>0</v>
      </c>
      <c r="S105" s="43">
        <f t="shared" si="65"/>
        <v>0</v>
      </c>
      <c r="T105" s="43">
        <f t="shared" si="66"/>
        <v>0</v>
      </c>
      <c r="U105" s="43">
        <f t="shared" si="67"/>
        <v>0</v>
      </c>
      <c r="V105" s="43">
        <f t="shared" si="48"/>
        <v>0</v>
      </c>
      <c r="W105" s="43">
        <f t="shared" si="49"/>
        <v>0</v>
      </c>
      <c r="X105" s="43">
        <f t="shared" si="50"/>
        <v>0</v>
      </c>
      <c r="Y105" s="43">
        <f t="shared" si="51"/>
        <v>0</v>
      </c>
      <c r="Z105" s="43">
        <f t="shared" si="52"/>
        <v>0</v>
      </c>
      <c r="AA105" s="43">
        <f t="shared" si="53"/>
        <v>0</v>
      </c>
      <c r="AB105" s="43">
        <f t="shared" si="54"/>
        <v>0</v>
      </c>
      <c r="AC105" s="48"/>
      <c r="AD105" s="48"/>
      <c r="AE105" s="48"/>
      <c r="AF105" s="48"/>
      <c r="AH105" s="48"/>
      <c r="AJ105" s="48"/>
      <c r="AL105" s="48"/>
      <c r="AN105" s="48"/>
      <c r="AP105" s="48"/>
      <c r="AR105" s="48"/>
      <c r="AT105" s="48"/>
      <c r="AV105" s="48"/>
      <c r="AX105" s="48"/>
      <c r="AZ105" s="48"/>
      <c r="BB105" s="48"/>
      <c r="BD105" s="48"/>
      <c r="BF105" s="48"/>
      <c r="BH105" s="48"/>
      <c r="BJ105" s="48"/>
      <c r="BL105" s="48"/>
      <c r="BN105" s="48"/>
      <c r="BP105" s="48"/>
    </row>
    <row r="106" spans="1:68" s="36" customFormat="1" ht="12" x14ac:dyDescent="0.25">
      <c r="A106" s="72"/>
      <c r="B106" s="73"/>
      <c r="C106" s="72"/>
      <c r="D106" s="74" t="s">
        <v>123</v>
      </c>
      <c r="E106" s="50">
        <f>I106+J106+K106+L106+M106+N106+O106+P106+Q106+R106+S106+T106+U106+V106+W106+X106+Y106</f>
        <v>0</v>
      </c>
      <c r="F106" s="41">
        <f>E106-G106</f>
        <v>0</v>
      </c>
      <c r="G106" s="42">
        <f>INDEX(I106:W106,MATCH(LARGE(I106:W106,COUNTIF(I106:W106,"&gt;="&amp;0)),I106:W106,0))</f>
        <v>0</v>
      </c>
      <c r="H106" s="63"/>
      <c r="I106" s="43">
        <f t="shared" si="55"/>
        <v>0</v>
      </c>
      <c r="J106" s="43">
        <f t="shared" si="56"/>
        <v>0</v>
      </c>
      <c r="K106" s="43">
        <f t="shared" si="57"/>
        <v>0</v>
      </c>
      <c r="L106" s="43">
        <f t="shared" si="58"/>
        <v>0</v>
      </c>
      <c r="M106" s="43">
        <f t="shared" si="59"/>
        <v>0</v>
      </c>
      <c r="N106" s="43">
        <f t="shared" si="60"/>
        <v>0</v>
      </c>
      <c r="O106" s="43">
        <f t="shared" si="61"/>
        <v>0</v>
      </c>
      <c r="P106" s="40">
        <f t="shared" si="62"/>
        <v>0</v>
      </c>
      <c r="Q106" s="43">
        <f t="shared" si="63"/>
        <v>0</v>
      </c>
      <c r="R106" s="43">
        <f t="shared" si="64"/>
        <v>0</v>
      </c>
      <c r="S106" s="43">
        <f t="shared" si="65"/>
        <v>0</v>
      </c>
      <c r="T106" s="43">
        <f t="shared" si="66"/>
        <v>0</v>
      </c>
      <c r="U106" s="43">
        <f t="shared" si="67"/>
        <v>0</v>
      </c>
      <c r="V106" s="43">
        <f t="shared" si="48"/>
        <v>0</v>
      </c>
      <c r="W106" s="43">
        <f t="shared" si="49"/>
        <v>0</v>
      </c>
      <c r="X106" s="43">
        <f t="shared" si="50"/>
        <v>0</v>
      </c>
      <c r="Y106" s="43">
        <f t="shared" si="51"/>
        <v>0</v>
      </c>
      <c r="Z106" s="43">
        <f t="shared" si="52"/>
        <v>0</v>
      </c>
      <c r="AA106" s="43">
        <f t="shared" si="53"/>
        <v>0</v>
      </c>
      <c r="AB106" s="43">
        <f t="shared" si="54"/>
        <v>0</v>
      </c>
      <c r="AC106" s="48"/>
      <c r="AD106" s="48"/>
      <c r="AE106" s="48"/>
      <c r="AF106" s="48"/>
      <c r="AH106" s="48"/>
      <c r="AJ106" s="48"/>
      <c r="AL106" s="48"/>
      <c r="AN106" s="48"/>
      <c r="AP106" s="48"/>
      <c r="AR106" s="48"/>
      <c r="AT106" s="48"/>
      <c r="AV106" s="48"/>
      <c r="AX106" s="48"/>
      <c r="AZ106" s="48"/>
      <c r="BB106" s="48"/>
      <c r="BD106" s="48"/>
      <c r="BF106" s="48"/>
      <c r="BH106" s="48"/>
      <c r="BJ106" s="48"/>
      <c r="BL106" s="48"/>
      <c r="BN106" s="48"/>
      <c r="BP106" s="48"/>
    </row>
    <row r="107" spans="1:68" s="36" customFormat="1" ht="12" x14ac:dyDescent="0.25">
      <c r="A107" s="72"/>
      <c r="B107" s="73"/>
      <c r="C107" s="72"/>
      <c r="D107" s="74" t="s">
        <v>129</v>
      </c>
      <c r="E107" s="50">
        <f>I107+J107+K107+L107+M107+N107+O107+P107+Q107+R107+S107+T107+U107+V107+W107+X107+Y107</f>
        <v>0</v>
      </c>
      <c r="F107" s="39"/>
      <c r="G107" s="42">
        <f>INDEX(I107:W107,MATCH(LARGE(I107:W107,COUNTIF(I107:W107,"&gt;="&amp;0)),I107:W107,0))</f>
        <v>0</v>
      </c>
      <c r="H107" s="63"/>
      <c r="I107" s="43">
        <f t="shared" si="55"/>
        <v>0</v>
      </c>
      <c r="J107" s="43">
        <f t="shared" si="56"/>
        <v>0</v>
      </c>
      <c r="K107" s="43">
        <f t="shared" si="57"/>
        <v>0</v>
      </c>
      <c r="L107" s="43">
        <f t="shared" si="58"/>
        <v>0</v>
      </c>
      <c r="M107" s="43">
        <f t="shared" si="59"/>
        <v>0</v>
      </c>
      <c r="N107" s="43">
        <f t="shared" si="60"/>
        <v>0</v>
      </c>
      <c r="O107" s="43">
        <f t="shared" si="61"/>
        <v>0</v>
      </c>
      <c r="P107" s="40">
        <f t="shared" si="62"/>
        <v>0</v>
      </c>
      <c r="Q107" s="43">
        <f t="shared" si="63"/>
        <v>0</v>
      </c>
      <c r="R107" s="43">
        <f t="shared" si="64"/>
        <v>0</v>
      </c>
      <c r="S107" s="43">
        <f t="shared" si="65"/>
        <v>0</v>
      </c>
      <c r="T107" s="43">
        <f t="shared" si="66"/>
        <v>0</v>
      </c>
      <c r="U107" s="43">
        <f t="shared" si="67"/>
        <v>0</v>
      </c>
      <c r="V107" s="43">
        <f t="shared" si="48"/>
        <v>0</v>
      </c>
      <c r="W107" s="43">
        <f t="shared" si="49"/>
        <v>0</v>
      </c>
      <c r="X107" s="43">
        <f t="shared" si="50"/>
        <v>0</v>
      </c>
      <c r="Y107" s="43">
        <f t="shared" si="51"/>
        <v>0</v>
      </c>
      <c r="Z107" s="43">
        <f t="shared" si="52"/>
        <v>0</v>
      </c>
      <c r="AA107" s="43">
        <f t="shared" si="53"/>
        <v>0</v>
      </c>
      <c r="AB107" s="43">
        <f t="shared" si="54"/>
        <v>0</v>
      </c>
      <c r="AC107" s="48"/>
      <c r="AD107" s="48"/>
      <c r="AE107" s="48"/>
      <c r="AF107" s="48"/>
      <c r="AH107" s="48"/>
      <c r="AJ107" s="48"/>
      <c r="AL107" s="48"/>
      <c r="AN107" s="48"/>
      <c r="AP107" s="48"/>
      <c r="AR107" s="48"/>
      <c r="AT107" s="48"/>
      <c r="AV107" s="48"/>
      <c r="AX107" s="48"/>
      <c r="AZ107" s="48"/>
      <c r="BB107" s="48"/>
      <c r="BD107" s="48"/>
      <c r="BF107" s="48"/>
      <c r="BH107" s="48"/>
      <c r="BJ107" s="48"/>
      <c r="BL107" s="48"/>
      <c r="BN107" s="48"/>
      <c r="BP107" s="48"/>
    </row>
    <row r="108" spans="1:68" s="36" customFormat="1" ht="12" x14ac:dyDescent="0.25">
      <c r="A108" s="72"/>
      <c r="B108" s="73"/>
      <c r="C108" s="72"/>
      <c r="D108" s="74" t="s">
        <v>74</v>
      </c>
      <c r="E108" s="50">
        <f>I108+J108+K108+L108+M108+N108+O108+P108+Q108+R108+S108+T108+U108+V108+W108+X108+Y108</f>
        <v>0</v>
      </c>
      <c r="F108" s="41">
        <f>E108-G108</f>
        <v>0</v>
      </c>
      <c r="G108" s="42">
        <f>INDEX(I108:W108,MATCH(LARGE(I108:W108,COUNTIF(I108:W108,"&gt;="&amp;0)),I108:W108,0))</f>
        <v>0</v>
      </c>
      <c r="H108" s="63"/>
      <c r="I108" s="43">
        <f t="shared" si="55"/>
        <v>0</v>
      </c>
      <c r="J108" s="43">
        <f t="shared" si="56"/>
        <v>0</v>
      </c>
      <c r="K108" s="43">
        <f t="shared" si="57"/>
        <v>0</v>
      </c>
      <c r="L108" s="43">
        <f t="shared" si="58"/>
        <v>0</v>
      </c>
      <c r="M108" s="43">
        <f t="shared" si="59"/>
        <v>0</v>
      </c>
      <c r="N108" s="43">
        <f t="shared" si="60"/>
        <v>0</v>
      </c>
      <c r="O108" s="43">
        <f t="shared" si="61"/>
        <v>0</v>
      </c>
      <c r="P108" s="40">
        <f t="shared" si="62"/>
        <v>0</v>
      </c>
      <c r="Q108" s="43">
        <f t="shared" si="63"/>
        <v>0</v>
      </c>
      <c r="R108" s="43">
        <f t="shared" si="64"/>
        <v>0</v>
      </c>
      <c r="S108" s="43">
        <f t="shared" si="65"/>
        <v>0</v>
      </c>
      <c r="T108" s="43">
        <f t="shared" si="66"/>
        <v>0</v>
      </c>
      <c r="U108" s="43">
        <f t="shared" si="67"/>
        <v>0</v>
      </c>
      <c r="V108" s="43">
        <f t="shared" si="48"/>
        <v>0</v>
      </c>
      <c r="W108" s="43">
        <f t="shared" si="49"/>
        <v>0</v>
      </c>
      <c r="X108" s="43">
        <f t="shared" si="50"/>
        <v>0</v>
      </c>
      <c r="Y108" s="43">
        <f t="shared" si="51"/>
        <v>0</v>
      </c>
      <c r="Z108" s="43">
        <f t="shared" si="52"/>
        <v>0</v>
      </c>
      <c r="AA108" s="43">
        <f t="shared" si="53"/>
        <v>0</v>
      </c>
      <c r="AB108" s="43">
        <f t="shared" si="54"/>
        <v>0</v>
      </c>
      <c r="AC108" s="48"/>
      <c r="AD108" s="48"/>
      <c r="AE108" s="48"/>
      <c r="AF108" s="48"/>
      <c r="AH108" s="48"/>
      <c r="AJ108" s="48"/>
      <c r="AL108" s="48"/>
      <c r="AN108" s="48"/>
      <c r="AP108" s="48"/>
      <c r="AR108" s="48"/>
      <c r="AT108" s="48"/>
      <c r="AV108" s="48"/>
      <c r="AX108" s="48"/>
      <c r="AZ108" s="48"/>
      <c r="BB108" s="48"/>
      <c r="BD108" s="48"/>
      <c r="BF108" s="48"/>
      <c r="BH108" s="48"/>
      <c r="BJ108" s="48"/>
      <c r="BL108" s="48"/>
      <c r="BN108" s="48"/>
      <c r="BP108" s="48"/>
    </row>
    <row r="109" spans="1:68" s="36" customFormat="1" ht="12" x14ac:dyDescent="0.25">
      <c r="A109" s="72"/>
      <c r="B109" s="73"/>
      <c r="C109" s="72"/>
      <c r="D109" s="74" t="s">
        <v>128</v>
      </c>
      <c r="E109" s="50">
        <f>I109+J109+K109+L109+M109+N109+O109+P109+Q109+R109+S109+T109+U109+V109+W109+X109+Y109</f>
        <v>0</v>
      </c>
      <c r="F109" s="41">
        <f>E109-G109</f>
        <v>0</v>
      </c>
      <c r="G109" s="42">
        <f>INDEX(I109:W109,MATCH(LARGE(I109:W109,COUNTIF(I109:W109,"&gt;="&amp;0)),I109:W109,0))</f>
        <v>0</v>
      </c>
      <c r="H109" s="63"/>
      <c r="I109" s="43">
        <f t="shared" si="55"/>
        <v>0</v>
      </c>
      <c r="J109" s="43">
        <f t="shared" si="56"/>
        <v>0</v>
      </c>
      <c r="K109" s="43">
        <f t="shared" si="57"/>
        <v>0</v>
      </c>
      <c r="L109" s="43">
        <f t="shared" si="58"/>
        <v>0</v>
      </c>
      <c r="M109" s="43">
        <f t="shared" si="59"/>
        <v>0</v>
      </c>
      <c r="N109" s="43">
        <f t="shared" si="60"/>
        <v>0</v>
      </c>
      <c r="O109" s="43">
        <f t="shared" si="61"/>
        <v>0</v>
      </c>
      <c r="P109" s="40">
        <f t="shared" si="62"/>
        <v>0</v>
      </c>
      <c r="Q109" s="43">
        <f t="shared" si="63"/>
        <v>0</v>
      </c>
      <c r="R109" s="43">
        <f t="shared" si="64"/>
        <v>0</v>
      </c>
      <c r="S109" s="43">
        <f t="shared" si="65"/>
        <v>0</v>
      </c>
      <c r="T109" s="43">
        <f t="shared" si="66"/>
        <v>0</v>
      </c>
      <c r="U109" s="43">
        <f t="shared" si="67"/>
        <v>0</v>
      </c>
      <c r="V109" s="43">
        <f t="shared" si="48"/>
        <v>0</v>
      </c>
      <c r="W109" s="43">
        <f t="shared" si="49"/>
        <v>0</v>
      </c>
      <c r="X109" s="43">
        <f t="shared" si="50"/>
        <v>0</v>
      </c>
      <c r="Y109" s="43">
        <f t="shared" si="51"/>
        <v>0</v>
      </c>
      <c r="Z109" s="43">
        <f t="shared" si="52"/>
        <v>0</v>
      </c>
      <c r="AA109" s="43">
        <f t="shared" si="53"/>
        <v>0</v>
      </c>
      <c r="AB109" s="43">
        <f t="shared" si="54"/>
        <v>0</v>
      </c>
      <c r="AC109" s="48"/>
      <c r="AD109" s="48"/>
      <c r="AE109" s="48"/>
      <c r="AF109" s="48"/>
      <c r="AH109" s="48"/>
      <c r="AJ109" s="48"/>
      <c r="AL109" s="48"/>
      <c r="AN109" s="48"/>
      <c r="AP109" s="48"/>
      <c r="AR109" s="48"/>
      <c r="AT109" s="48"/>
      <c r="AV109" s="48"/>
      <c r="AX109" s="48"/>
      <c r="AZ109" s="48"/>
      <c r="BB109" s="48"/>
      <c r="BD109" s="48"/>
      <c r="BF109" s="48"/>
      <c r="BH109" s="48"/>
      <c r="BJ109" s="48"/>
      <c r="BL109" s="48"/>
      <c r="BN109" s="48"/>
      <c r="BP109" s="48"/>
    </row>
    <row r="110" spans="1:68" s="36" customFormat="1" ht="12" x14ac:dyDescent="0.25">
      <c r="A110" s="72"/>
      <c r="B110" s="73"/>
      <c r="C110" s="72"/>
      <c r="D110" s="74" t="s">
        <v>112</v>
      </c>
      <c r="E110" s="50">
        <f>I110+J110+K110+L110+M110+N110+O110+P110+Q110+R110+S110+T110+U110+V110+W110+X110+Y110</f>
        <v>0</v>
      </c>
      <c r="F110" s="41">
        <f>E110-G110</f>
        <v>0</v>
      </c>
      <c r="G110" s="42">
        <f>INDEX(I110:W110,MATCH(LARGE(I110:W110,COUNTIF(I110:W110,"&gt;="&amp;0)),I110:W110,0))</f>
        <v>0</v>
      </c>
      <c r="H110" s="63"/>
      <c r="I110" s="43">
        <f t="shared" si="55"/>
        <v>0</v>
      </c>
      <c r="J110" s="43">
        <f t="shared" si="56"/>
        <v>0</v>
      </c>
      <c r="K110" s="43">
        <f t="shared" si="57"/>
        <v>0</v>
      </c>
      <c r="L110" s="43">
        <f t="shared" si="58"/>
        <v>0</v>
      </c>
      <c r="M110" s="43">
        <f t="shared" si="59"/>
        <v>0</v>
      </c>
      <c r="N110" s="43">
        <f t="shared" si="60"/>
        <v>0</v>
      </c>
      <c r="O110" s="43">
        <f t="shared" si="61"/>
        <v>0</v>
      </c>
      <c r="P110" s="40">
        <f t="shared" si="62"/>
        <v>0</v>
      </c>
      <c r="Q110" s="43">
        <f t="shared" si="63"/>
        <v>0</v>
      </c>
      <c r="R110" s="43">
        <f t="shared" si="64"/>
        <v>0</v>
      </c>
      <c r="S110" s="43">
        <f t="shared" si="65"/>
        <v>0</v>
      </c>
      <c r="T110" s="43">
        <f t="shared" si="66"/>
        <v>0</v>
      </c>
      <c r="U110" s="43">
        <f t="shared" si="67"/>
        <v>0</v>
      </c>
      <c r="V110" s="43">
        <f t="shared" si="48"/>
        <v>0</v>
      </c>
      <c r="W110" s="43">
        <f t="shared" si="49"/>
        <v>0</v>
      </c>
      <c r="X110" s="43">
        <f t="shared" si="50"/>
        <v>0</v>
      </c>
      <c r="Y110" s="43">
        <f t="shared" si="51"/>
        <v>0</v>
      </c>
      <c r="Z110" s="43">
        <f t="shared" si="52"/>
        <v>0</v>
      </c>
      <c r="AA110" s="43">
        <f t="shared" si="53"/>
        <v>0</v>
      </c>
      <c r="AB110" s="43">
        <f t="shared" si="54"/>
        <v>0</v>
      </c>
      <c r="AC110" s="48"/>
      <c r="AD110" s="48"/>
      <c r="AE110" s="48"/>
      <c r="AF110" s="48"/>
      <c r="AH110" s="48"/>
      <c r="AJ110" s="48"/>
      <c r="AL110" s="48"/>
      <c r="AN110" s="48"/>
      <c r="AP110" s="48"/>
      <c r="AR110" s="48"/>
      <c r="AT110" s="48"/>
      <c r="AV110" s="48"/>
      <c r="AX110" s="48"/>
      <c r="AZ110" s="48"/>
      <c r="BB110" s="48"/>
      <c r="BD110" s="48"/>
      <c r="BF110" s="48"/>
      <c r="BH110" s="48"/>
      <c r="BJ110" s="48"/>
      <c r="BL110" s="48"/>
      <c r="BN110" s="48"/>
      <c r="BP110" s="48"/>
    </row>
    <row r="111" spans="1:68" s="36" customFormat="1" ht="12" x14ac:dyDescent="0.25">
      <c r="A111" s="72"/>
      <c r="B111" s="73"/>
      <c r="C111" s="72"/>
      <c r="D111" s="74" t="s">
        <v>111</v>
      </c>
      <c r="E111" s="50">
        <f>I111+J111+K111+L111+M111+N111+O111+P111+Q111+R111+S111+T111+U111+V111+W111+X111+Y111</f>
        <v>0</v>
      </c>
      <c r="F111" s="41">
        <f>E111-G111</f>
        <v>0</v>
      </c>
      <c r="G111" s="42">
        <f>INDEX(I111:W111,MATCH(LARGE(I111:W111,COUNTIF(I111:W111,"&gt;="&amp;0)),I111:W111,0))</f>
        <v>0</v>
      </c>
      <c r="H111" s="63"/>
      <c r="I111" s="43">
        <f t="shared" si="55"/>
        <v>0</v>
      </c>
      <c r="J111" s="43">
        <f t="shared" si="56"/>
        <v>0</v>
      </c>
      <c r="K111" s="43">
        <f t="shared" si="57"/>
        <v>0</v>
      </c>
      <c r="L111" s="43">
        <f t="shared" si="58"/>
        <v>0</v>
      </c>
      <c r="M111" s="43">
        <f t="shared" si="59"/>
        <v>0</v>
      </c>
      <c r="N111" s="43">
        <f t="shared" si="60"/>
        <v>0</v>
      </c>
      <c r="O111" s="43">
        <f t="shared" si="61"/>
        <v>0</v>
      </c>
      <c r="P111" s="40">
        <f t="shared" si="62"/>
        <v>0</v>
      </c>
      <c r="Q111" s="43">
        <f t="shared" si="63"/>
        <v>0</v>
      </c>
      <c r="R111" s="43">
        <f t="shared" si="64"/>
        <v>0</v>
      </c>
      <c r="S111" s="43">
        <f t="shared" si="65"/>
        <v>0</v>
      </c>
      <c r="T111" s="43">
        <f t="shared" si="66"/>
        <v>0</v>
      </c>
      <c r="U111" s="43">
        <f t="shared" si="67"/>
        <v>0</v>
      </c>
      <c r="V111" s="43">
        <f t="shared" si="48"/>
        <v>0</v>
      </c>
      <c r="W111" s="43">
        <f t="shared" si="49"/>
        <v>0</v>
      </c>
      <c r="X111" s="43">
        <f t="shared" si="50"/>
        <v>0</v>
      </c>
      <c r="Y111" s="43">
        <f t="shared" si="51"/>
        <v>0</v>
      </c>
      <c r="Z111" s="43">
        <f t="shared" si="52"/>
        <v>0</v>
      </c>
      <c r="AA111" s="43">
        <f t="shared" si="53"/>
        <v>0</v>
      </c>
      <c r="AB111" s="43">
        <f t="shared" si="54"/>
        <v>0</v>
      </c>
      <c r="AC111" s="48"/>
      <c r="AD111" s="48"/>
      <c r="AE111" s="48"/>
      <c r="AF111" s="48"/>
      <c r="AH111" s="48"/>
      <c r="AJ111" s="48"/>
      <c r="AL111" s="48"/>
      <c r="AN111" s="48"/>
      <c r="AP111" s="48"/>
      <c r="AR111" s="48"/>
      <c r="AT111" s="48"/>
      <c r="AV111" s="48"/>
      <c r="AX111" s="48"/>
      <c r="AZ111" s="48"/>
      <c r="BB111" s="48"/>
      <c r="BD111" s="48"/>
      <c r="BF111" s="48"/>
      <c r="BH111" s="48"/>
      <c r="BJ111" s="48"/>
      <c r="BL111" s="48"/>
      <c r="BN111" s="48"/>
      <c r="BP111" s="48"/>
    </row>
    <row r="112" spans="1:68" s="36" customFormat="1" ht="12" x14ac:dyDescent="0.25">
      <c r="A112" s="72"/>
      <c r="B112" s="73"/>
      <c r="C112" s="72"/>
      <c r="D112" s="74" t="s">
        <v>140</v>
      </c>
      <c r="E112" s="50">
        <f>I112+J112+K112+L112+M112+N112+O112+P112+Q112+R112+S112+T112+U112+V112+W112+X112+Y112</f>
        <v>0</v>
      </c>
      <c r="F112" s="39"/>
      <c r="G112" s="42">
        <f>INDEX(I112:W112,MATCH(LARGE(I112:W112,COUNTIF(I112:W112,"&gt;="&amp;0)),I112:W112,0))</f>
        <v>0</v>
      </c>
      <c r="H112" s="63"/>
      <c r="I112" s="43">
        <f t="shared" si="55"/>
        <v>0</v>
      </c>
      <c r="J112" s="43">
        <f t="shared" si="56"/>
        <v>0</v>
      </c>
      <c r="K112" s="43">
        <f t="shared" si="57"/>
        <v>0</v>
      </c>
      <c r="L112" s="43">
        <f t="shared" si="58"/>
        <v>0</v>
      </c>
      <c r="M112" s="43">
        <f t="shared" si="59"/>
        <v>0</v>
      </c>
      <c r="N112" s="43">
        <f t="shared" si="60"/>
        <v>0</v>
      </c>
      <c r="O112" s="43">
        <f t="shared" si="61"/>
        <v>0</v>
      </c>
      <c r="P112" s="40">
        <f t="shared" si="62"/>
        <v>0</v>
      </c>
      <c r="Q112" s="43">
        <f t="shared" si="63"/>
        <v>0</v>
      </c>
      <c r="R112" s="43">
        <f t="shared" si="64"/>
        <v>0</v>
      </c>
      <c r="S112" s="43">
        <f t="shared" si="65"/>
        <v>0</v>
      </c>
      <c r="T112" s="43">
        <f t="shared" si="66"/>
        <v>0</v>
      </c>
      <c r="U112" s="43">
        <f t="shared" si="67"/>
        <v>0</v>
      </c>
      <c r="V112" s="43">
        <f t="shared" si="48"/>
        <v>0</v>
      </c>
      <c r="W112" s="43">
        <f t="shared" si="49"/>
        <v>0</v>
      </c>
      <c r="X112" s="43">
        <f t="shared" si="50"/>
        <v>0</v>
      </c>
      <c r="Y112" s="43">
        <f t="shared" si="51"/>
        <v>0</v>
      </c>
      <c r="Z112" s="43">
        <f t="shared" si="52"/>
        <v>0</v>
      </c>
      <c r="AA112" s="43">
        <f t="shared" si="53"/>
        <v>0</v>
      </c>
      <c r="AB112" s="43">
        <f t="shared" si="54"/>
        <v>0</v>
      </c>
      <c r="AC112" s="48"/>
      <c r="AD112" s="48"/>
      <c r="AE112" s="48"/>
      <c r="AF112" s="48"/>
      <c r="AH112" s="48"/>
      <c r="AJ112" s="48"/>
      <c r="AL112" s="48"/>
      <c r="AN112" s="48"/>
      <c r="AP112" s="48"/>
      <c r="AR112" s="48"/>
      <c r="AT112" s="48"/>
      <c r="AV112" s="48"/>
      <c r="AX112" s="48"/>
      <c r="AZ112" s="48"/>
      <c r="BB112" s="48"/>
      <c r="BD112" s="48"/>
      <c r="BF112" s="48"/>
      <c r="BH112" s="48"/>
      <c r="BJ112" s="48"/>
      <c r="BL112" s="48"/>
      <c r="BN112" s="48"/>
      <c r="BP112" s="48"/>
    </row>
    <row r="113" spans="1:68" s="36" customFormat="1" ht="12" x14ac:dyDescent="0.25">
      <c r="A113" s="72"/>
      <c r="B113" s="73"/>
      <c r="C113" s="72"/>
      <c r="D113" s="74" t="s">
        <v>95</v>
      </c>
      <c r="E113" s="50">
        <f>I113+J113+K113+L113+M113+N113+O113+P113+Q113+R113+S113+T113+U113+V113+W113+X113+Y113</f>
        <v>0</v>
      </c>
      <c r="F113" s="41">
        <f>E113-G113</f>
        <v>0</v>
      </c>
      <c r="G113" s="42">
        <f>INDEX(I113:W113,MATCH(LARGE(I113:W113,COUNTIF(I113:W113,"&gt;="&amp;0)),I113:W113,0))</f>
        <v>0</v>
      </c>
      <c r="H113" s="63"/>
      <c r="I113" s="43">
        <f t="shared" si="55"/>
        <v>0</v>
      </c>
      <c r="J113" s="43">
        <f t="shared" si="56"/>
        <v>0</v>
      </c>
      <c r="K113" s="43">
        <f t="shared" si="57"/>
        <v>0</v>
      </c>
      <c r="L113" s="43">
        <f t="shared" si="58"/>
        <v>0</v>
      </c>
      <c r="M113" s="43">
        <f t="shared" si="59"/>
        <v>0</v>
      </c>
      <c r="N113" s="43">
        <f t="shared" si="60"/>
        <v>0</v>
      </c>
      <c r="O113" s="43">
        <f t="shared" si="61"/>
        <v>0</v>
      </c>
      <c r="P113" s="40">
        <f t="shared" si="62"/>
        <v>0</v>
      </c>
      <c r="Q113" s="43">
        <f t="shared" si="63"/>
        <v>0</v>
      </c>
      <c r="R113" s="43">
        <f t="shared" si="64"/>
        <v>0</v>
      </c>
      <c r="S113" s="43">
        <f t="shared" si="65"/>
        <v>0</v>
      </c>
      <c r="T113" s="43">
        <f t="shared" si="66"/>
        <v>0</v>
      </c>
      <c r="U113" s="43">
        <f t="shared" si="67"/>
        <v>0</v>
      </c>
      <c r="V113" s="43">
        <f t="shared" si="48"/>
        <v>0</v>
      </c>
      <c r="W113" s="43">
        <f t="shared" si="49"/>
        <v>0</v>
      </c>
      <c r="X113" s="43">
        <f t="shared" si="50"/>
        <v>0</v>
      </c>
      <c r="Y113" s="43">
        <f t="shared" si="51"/>
        <v>0</v>
      </c>
      <c r="Z113" s="43">
        <f t="shared" si="52"/>
        <v>0</v>
      </c>
      <c r="AA113" s="43">
        <f t="shared" si="53"/>
        <v>0</v>
      </c>
      <c r="AB113" s="43">
        <f t="shared" si="54"/>
        <v>0</v>
      </c>
      <c r="AC113" s="48"/>
      <c r="AD113" s="48"/>
      <c r="AE113" s="48"/>
      <c r="AF113" s="48"/>
      <c r="AH113" s="48"/>
      <c r="AJ113" s="48"/>
      <c r="AL113" s="48"/>
      <c r="AN113" s="48"/>
      <c r="AP113" s="48"/>
      <c r="AR113" s="48"/>
      <c r="AT113" s="48"/>
      <c r="AV113" s="48"/>
      <c r="AX113" s="48"/>
      <c r="AZ113" s="48"/>
      <c r="BB113" s="48"/>
      <c r="BD113" s="48"/>
      <c r="BF113" s="48"/>
      <c r="BH113" s="48"/>
      <c r="BJ113" s="48"/>
      <c r="BL113" s="48"/>
      <c r="BN113" s="48"/>
      <c r="BP113" s="48"/>
    </row>
    <row r="114" spans="1:68" s="36" customFormat="1" ht="12" x14ac:dyDescent="0.25">
      <c r="A114" s="72"/>
      <c r="B114" s="73"/>
      <c r="C114" s="72"/>
      <c r="D114" s="74" t="s">
        <v>117</v>
      </c>
      <c r="E114" s="50">
        <f>I114+J114+K114+L114+M114+N114+O114+P114+Q114+R114+S114+T114+U114+V114+W114+X114+Y114</f>
        <v>0</v>
      </c>
      <c r="F114" s="41">
        <f>E114-G114</f>
        <v>0</v>
      </c>
      <c r="G114" s="42">
        <f>INDEX(I114:W114,MATCH(LARGE(I114:W114,COUNTIF(I114:W114,"&gt;="&amp;0)),I114:W114,0))</f>
        <v>0</v>
      </c>
      <c r="H114" s="63"/>
      <c r="I114" s="43">
        <f t="shared" si="55"/>
        <v>0</v>
      </c>
      <c r="J114" s="43">
        <f t="shared" si="56"/>
        <v>0</v>
      </c>
      <c r="K114" s="43">
        <f t="shared" si="57"/>
        <v>0</v>
      </c>
      <c r="L114" s="43">
        <f t="shared" si="58"/>
        <v>0</v>
      </c>
      <c r="M114" s="43">
        <f t="shared" si="59"/>
        <v>0</v>
      </c>
      <c r="N114" s="43">
        <f t="shared" si="60"/>
        <v>0</v>
      </c>
      <c r="O114" s="43">
        <f t="shared" si="61"/>
        <v>0</v>
      </c>
      <c r="P114" s="40">
        <f t="shared" si="62"/>
        <v>0</v>
      </c>
      <c r="Q114" s="43">
        <f t="shared" si="63"/>
        <v>0</v>
      </c>
      <c r="R114" s="43">
        <f t="shared" si="64"/>
        <v>0</v>
      </c>
      <c r="S114" s="43">
        <f t="shared" si="65"/>
        <v>0</v>
      </c>
      <c r="T114" s="43">
        <f t="shared" si="66"/>
        <v>0</v>
      </c>
      <c r="U114" s="43">
        <f t="shared" si="67"/>
        <v>0</v>
      </c>
      <c r="V114" s="43">
        <f t="shared" si="48"/>
        <v>0</v>
      </c>
      <c r="W114" s="43">
        <f t="shared" si="49"/>
        <v>0</v>
      </c>
      <c r="X114" s="43">
        <f t="shared" si="50"/>
        <v>0</v>
      </c>
      <c r="Y114" s="43">
        <f t="shared" si="51"/>
        <v>0</v>
      </c>
      <c r="Z114" s="43">
        <f t="shared" si="52"/>
        <v>0</v>
      </c>
      <c r="AA114" s="43">
        <f t="shared" si="53"/>
        <v>0</v>
      </c>
      <c r="AB114" s="43">
        <f t="shared" si="54"/>
        <v>0</v>
      </c>
      <c r="AC114" s="48"/>
      <c r="AD114" s="48"/>
      <c r="AE114" s="48"/>
      <c r="AF114" s="48"/>
      <c r="AH114" s="48"/>
      <c r="AJ114" s="48"/>
      <c r="AL114" s="48"/>
      <c r="AN114" s="48"/>
      <c r="AP114" s="48"/>
      <c r="AR114" s="48"/>
      <c r="AT114" s="48"/>
      <c r="AV114" s="48"/>
      <c r="AX114" s="48"/>
      <c r="AZ114" s="48"/>
      <c r="BB114" s="48"/>
      <c r="BD114" s="48"/>
      <c r="BF114" s="48"/>
      <c r="BH114" s="48"/>
      <c r="BJ114" s="48"/>
      <c r="BL114" s="48"/>
      <c r="BN114" s="48"/>
      <c r="BP114" s="48"/>
    </row>
    <row r="115" spans="1:68" s="36" customFormat="1" ht="12" x14ac:dyDescent="0.25">
      <c r="A115" s="74"/>
      <c r="B115" s="73"/>
      <c r="C115" s="72"/>
      <c r="D115" s="74" t="s">
        <v>114</v>
      </c>
      <c r="E115" s="50">
        <f>I115+J115+K115+L115+M115+N115+O115+P115+Q115+R115+S115+T115+U115+V115+W115+X115+Y115</f>
        <v>0</v>
      </c>
      <c r="F115" s="41">
        <f>E115-G115</f>
        <v>0</v>
      </c>
      <c r="G115" s="42">
        <f>INDEX(I115:W115,MATCH(LARGE(I115:W115,COUNTIF(I115:W115,"&gt;="&amp;0)),I115:W115,0))</f>
        <v>0</v>
      </c>
      <c r="H115" s="63"/>
      <c r="I115" s="43">
        <f t="shared" si="55"/>
        <v>0</v>
      </c>
      <c r="J115" s="43">
        <f t="shared" si="56"/>
        <v>0</v>
      </c>
      <c r="K115" s="43">
        <f t="shared" si="57"/>
        <v>0</v>
      </c>
      <c r="L115" s="43">
        <f t="shared" si="58"/>
        <v>0</v>
      </c>
      <c r="M115" s="43">
        <f t="shared" si="59"/>
        <v>0</v>
      </c>
      <c r="N115" s="43">
        <f t="shared" si="60"/>
        <v>0</v>
      </c>
      <c r="O115" s="43">
        <f t="shared" si="61"/>
        <v>0</v>
      </c>
      <c r="P115" s="40">
        <f t="shared" si="62"/>
        <v>0</v>
      </c>
      <c r="Q115" s="43">
        <f t="shared" si="63"/>
        <v>0</v>
      </c>
      <c r="R115" s="43">
        <f t="shared" si="64"/>
        <v>0</v>
      </c>
      <c r="S115" s="43">
        <f t="shared" si="65"/>
        <v>0</v>
      </c>
      <c r="T115" s="43">
        <f t="shared" si="66"/>
        <v>0</v>
      </c>
      <c r="U115" s="43">
        <f t="shared" si="67"/>
        <v>0</v>
      </c>
      <c r="V115" s="43">
        <f t="shared" si="48"/>
        <v>0</v>
      </c>
      <c r="W115" s="43">
        <f t="shared" si="49"/>
        <v>0</v>
      </c>
      <c r="X115" s="43">
        <f t="shared" si="50"/>
        <v>0</v>
      </c>
      <c r="Y115" s="43">
        <f t="shared" si="51"/>
        <v>0</v>
      </c>
      <c r="Z115" s="43">
        <f t="shared" si="52"/>
        <v>0</v>
      </c>
      <c r="AA115" s="43">
        <f t="shared" si="53"/>
        <v>0</v>
      </c>
      <c r="AB115" s="43">
        <f t="shared" si="54"/>
        <v>0</v>
      </c>
      <c r="AC115" s="48"/>
      <c r="AD115" s="48"/>
      <c r="AE115" s="48"/>
      <c r="AF115" s="48"/>
      <c r="AH115" s="48"/>
      <c r="AJ115" s="48"/>
      <c r="AL115" s="48"/>
      <c r="AN115" s="48"/>
      <c r="AP115" s="48"/>
      <c r="AR115" s="48"/>
      <c r="AT115" s="48"/>
      <c r="AV115" s="48"/>
      <c r="AX115" s="48"/>
      <c r="AZ115" s="48"/>
      <c r="BB115" s="48"/>
      <c r="BD115" s="48"/>
      <c r="BF115" s="48"/>
      <c r="BH115" s="48"/>
      <c r="BJ115" s="48"/>
      <c r="BL115" s="48"/>
      <c r="BN115" s="48"/>
      <c r="BP115" s="48"/>
    </row>
    <row r="116" spans="1:68" s="36" customFormat="1" ht="12" x14ac:dyDescent="0.25">
      <c r="A116" s="74"/>
      <c r="B116" s="73"/>
      <c r="C116" s="72"/>
      <c r="D116" s="74" t="s">
        <v>93</v>
      </c>
      <c r="E116" s="50">
        <f>I116+J116+K116+L116+M116+N116+O116+P116+Q116+R116+S116+T116+U116+V116+W116+X116+Y116</f>
        <v>0</v>
      </c>
      <c r="F116" s="41">
        <f>E116-G116</f>
        <v>0</v>
      </c>
      <c r="G116" s="42">
        <f>INDEX(I116:W116,MATCH(LARGE(I116:W116,COUNTIF(I116:W116,"&gt;="&amp;0)),I116:W116,0))</f>
        <v>0</v>
      </c>
      <c r="H116" s="63"/>
      <c r="I116" s="43">
        <f t="shared" si="55"/>
        <v>0</v>
      </c>
      <c r="J116" s="43">
        <f t="shared" si="56"/>
        <v>0</v>
      </c>
      <c r="K116" s="43">
        <f t="shared" si="57"/>
        <v>0</v>
      </c>
      <c r="L116" s="43">
        <f t="shared" si="58"/>
        <v>0</v>
      </c>
      <c r="M116" s="43">
        <f t="shared" si="59"/>
        <v>0</v>
      </c>
      <c r="N116" s="43">
        <f t="shared" si="60"/>
        <v>0</v>
      </c>
      <c r="O116" s="43">
        <f t="shared" si="61"/>
        <v>0</v>
      </c>
      <c r="P116" s="40">
        <f t="shared" si="62"/>
        <v>0</v>
      </c>
      <c r="Q116" s="43">
        <f t="shared" si="63"/>
        <v>0</v>
      </c>
      <c r="R116" s="43">
        <f t="shared" si="64"/>
        <v>0</v>
      </c>
      <c r="S116" s="43">
        <f t="shared" si="65"/>
        <v>0</v>
      </c>
      <c r="T116" s="43">
        <f t="shared" si="66"/>
        <v>0</v>
      </c>
      <c r="U116" s="43">
        <f t="shared" si="67"/>
        <v>0</v>
      </c>
      <c r="V116" s="43">
        <f t="shared" si="48"/>
        <v>0</v>
      </c>
      <c r="W116" s="43">
        <f t="shared" si="49"/>
        <v>0</v>
      </c>
      <c r="X116" s="43">
        <f t="shared" si="50"/>
        <v>0</v>
      </c>
      <c r="Y116" s="43">
        <f t="shared" si="51"/>
        <v>0</v>
      </c>
      <c r="Z116" s="43">
        <f t="shared" si="52"/>
        <v>0</v>
      </c>
      <c r="AA116" s="43">
        <f t="shared" si="53"/>
        <v>0</v>
      </c>
      <c r="AB116" s="43">
        <f t="shared" si="54"/>
        <v>0</v>
      </c>
      <c r="AC116" s="48"/>
      <c r="AD116" s="48"/>
      <c r="AE116" s="48"/>
      <c r="AF116" s="48"/>
      <c r="AH116" s="48"/>
      <c r="AJ116" s="48"/>
      <c r="AL116" s="48"/>
      <c r="AN116" s="48"/>
      <c r="AP116" s="48"/>
      <c r="AR116" s="48"/>
      <c r="AT116" s="48"/>
      <c r="AV116" s="48"/>
      <c r="AX116" s="48"/>
      <c r="AZ116" s="48"/>
      <c r="BB116" s="48"/>
      <c r="BD116" s="48"/>
      <c r="BF116" s="48"/>
      <c r="BH116" s="48"/>
      <c r="BJ116" s="48"/>
      <c r="BL116" s="48"/>
      <c r="BN116" s="48"/>
      <c r="BP116" s="48"/>
    </row>
    <row r="117" spans="1:68" s="36" customFormat="1" ht="12" x14ac:dyDescent="0.25">
      <c r="A117" s="74"/>
      <c r="B117" s="73"/>
      <c r="C117" s="72"/>
      <c r="D117" s="74" t="s">
        <v>88</v>
      </c>
      <c r="E117" s="50">
        <f>I117+J117+K117+L117+M117+N117+O117+P117+Q117+R117+S117+T117+U117+V117+W117+X117+Y117</f>
        <v>0</v>
      </c>
      <c r="F117" s="41">
        <f>E117-G117</f>
        <v>0</v>
      </c>
      <c r="G117" s="42">
        <f>INDEX(I117:W117,MATCH(LARGE(I117:W117,COUNTIF(I117:W117,"&gt;="&amp;0)),I117:W117,0))</f>
        <v>0</v>
      </c>
      <c r="H117" s="63"/>
      <c r="I117" s="43">
        <f t="shared" si="55"/>
        <v>0</v>
      </c>
      <c r="J117" s="43">
        <f t="shared" si="56"/>
        <v>0</v>
      </c>
      <c r="K117" s="43">
        <f t="shared" si="57"/>
        <v>0</v>
      </c>
      <c r="L117" s="43">
        <f t="shared" si="58"/>
        <v>0</v>
      </c>
      <c r="M117" s="43">
        <f t="shared" si="59"/>
        <v>0</v>
      </c>
      <c r="N117" s="43">
        <f t="shared" si="60"/>
        <v>0</v>
      </c>
      <c r="O117" s="43">
        <f t="shared" si="61"/>
        <v>0</v>
      </c>
      <c r="P117" s="40">
        <f t="shared" si="62"/>
        <v>0</v>
      </c>
      <c r="Q117" s="43">
        <f t="shared" si="63"/>
        <v>0</v>
      </c>
      <c r="R117" s="43">
        <f t="shared" si="64"/>
        <v>0</v>
      </c>
      <c r="S117" s="43">
        <f t="shared" si="65"/>
        <v>0</v>
      </c>
      <c r="T117" s="43">
        <f t="shared" si="66"/>
        <v>0</v>
      </c>
      <c r="U117" s="43">
        <f t="shared" si="67"/>
        <v>0</v>
      </c>
      <c r="V117" s="43">
        <f t="shared" si="48"/>
        <v>0</v>
      </c>
      <c r="W117" s="43">
        <f t="shared" si="49"/>
        <v>0</v>
      </c>
      <c r="X117" s="43">
        <f t="shared" si="50"/>
        <v>0</v>
      </c>
      <c r="Y117" s="43">
        <f t="shared" si="51"/>
        <v>0</v>
      </c>
      <c r="Z117" s="43">
        <f t="shared" si="52"/>
        <v>0</v>
      </c>
      <c r="AA117" s="43">
        <f t="shared" si="53"/>
        <v>0</v>
      </c>
      <c r="AB117" s="43">
        <f t="shared" si="54"/>
        <v>0</v>
      </c>
      <c r="AC117" s="48"/>
      <c r="AD117" s="48"/>
      <c r="AE117" s="48"/>
      <c r="AF117" s="48"/>
      <c r="AH117" s="48"/>
      <c r="AJ117" s="48"/>
      <c r="AL117" s="48"/>
      <c r="AN117" s="48"/>
      <c r="AP117" s="48"/>
      <c r="AR117" s="48"/>
      <c r="AT117" s="48"/>
      <c r="AV117" s="48"/>
      <c r="AX117" s="48"/>
      <c r="AZ117" s="48"/>
      <c r="BB117" s="48"/>
      <c r="BD117" s="48"/>
      <c r="BF117" s="48"/>
      <c r="BH117" s="48"/>
      <c r="BJ117" s="48"/>
      <c r="BL117" s="48"/>
      <c r="BN117" s="48"/>
      <c r="BP117" s="48"/>
    </row>
    <row r="118" spans="1:68" s="36" customFormat="1" ht="12" x14ac:dyDescent="0.25">
      <c r="A118" s="74"/>
      <c r="B118" s="73"/>
      <c r="C118" s="72"/>
      <c r="D118" s="74" t="s">
        <v>87</v>
      </c>
      <c r="E118" s="50">
        <f>I118+J118+K118+L118+M118+N118+O118+P118+Q118+R118+S118+T118+U118+V118+W118+X118+Y118</f>
        <v>0</v>
      </c>
      <c r="F118" s="41">
        <f>E118-G118</f>
        <v>0</v>
      </c>
      <c r="G118" s="42">
        <f>INDEX(I118:W118,MATCH(LARGE(I118:W118,COUNTIF(I118:W118,"&gt;="&amp;0)),I118:W118,0))</f>
        <v>0</v>
      </c>
      <c r="H118" s="63"/>
      <c r="I118" s="43">
        <f t="shared" si="55"/>
        <v>0</v>
      </c>
      <c r="J118" s="43">
        <f t="shared" si="56"/>
        <v>0</v>
      </c>
      <c r="K118" s="43">
        <f t="shared" si="57"/>
        <v>0</v>
      </c>
      <c r="L118" s="43">
        <f t="shared" si="58"/>
        <v>0</v>
      </c>
      <c r="M118" s="43">
        <f t="shared" si="59"/>
        <v>0</v>
      </c>
      <c r="N118" s="43">
        <f t="shared" si="60"/>
        <v>0</v>
      </c>
      <c r="O118" s="43">
        <f t="shared" si="61"/>
        <v>0</v>
      </c>
      <c r="P118" s="40">
        <f t="shared" si="62"/>
        <v>0</v>
      </c>
      <c r="Q118" s="43">
        <f t="shared" si="63"/>
        <v>0</v>
      </c>
      <c r="R118" s="43">
        <f t="shared" si="64"/>
        <v>0</v>
      </c>
      <c r="S118" s="43">
        <f t="shared" si="65"/>
        <v>0</v>
      </c>
      <c r="T118" s="43">
        <f t="shared" si="66"/>
        <v>0</v>
      </c>
      <c r="U118" s="43">
        <f t="shared" si="67"/>
        <v>0</v>
      </c>
      <c r="V118" s="43">
        <f t="shared" si="48"/>
        <v>0</v>
      </c>
      <c r="W118" s="43">
        <f t="shared" si="49"/>
        <v>0</v>
      </c>
      <c r="X118" s="43">
        <f t="shared" si="50"/>
        <v>0</v>
      </c>
      <c r="Y118" s="43">
        <f t="shared" si="51"/>
        <v>0</v>
      </c>
      <c r="Z118" s="43">
        <f t="shared" si="52"/>
        <v>0</v>
      </c>
      <c r="AA118" s="43">
        <f t="shared" si="53"/>
        <v>0</v>
      </c>
      <c r="AB118" s="43">
        <f t="shared" si="54"/>
        <v>0</v>
      </c>
      <c r="AC118" s="48"/>
      <c r="AD118" s="48"/>
      <c r="AE118" s="48"/>
      <c r="AF118" s="48"/>
      <c r="AH118" s="48"/>
      <c r="AJ118" s="48"/>
      <c r="AL118" s="48"/>
      <c r="AN118" s="48"/>
      <c r="AP118" s="48"/>
      <c r="AR118" s="48"/>
      <c r="AT118" s="48"/>
      <c r="AV118" s="48"/>
      <c r="AX118" s="48"/>
      <c r="AZ118" s="48"/>
      <c r="BB118" s="48"/>
      <c r="BD118" s="48"/>
      <c r="BF118" s="48"/>
      <c r="BH118" s="48"/>
      <c r="BJ118" s="48"/>
      <c r="BL118" s="48"/>
      <c r="BN118" s="48"/>
      <c r="BP118" s="48"/>
    </row>
    <row r="119" spans="1:68" s="36" customFormat="1" ht="12" x14ac:dyDescent="0.25">
      <c r="A119" s="74"/>
      <c r="B119" s="73"/>
      <c r="C119" s="72"/>
      <c r="D119" s="74" t="s">
        <v>77</v>
      </c>
      <c r="E119" s="50">
        <f>I119+J119+K119+L119+M119+N119+O119+P119+Q119+R119+S119+T119+U119+V119+W119+X119+Y119</f>
        <v>0</v>
      </c>
      <c r="F119" s="41">
        <f>E119-G119</f>
        <v>0</v>
      </c>
      <c r="G119" s="41">
        <f>INDEX(I119:W119,MATCH(LARGE(I119:W119,COUNTIF(I119:W119,"&gt;="&amp;0)),I119:W119,0))</f>
        <v>0</v>
      </c>
      <c r="H119" s="63"/>
      <c r="I119" s="43">
        <f t="shared" si="55"/>
        <v>0</v>
      </c>
      <c r="J119" s="43">
        <f t="shared" si="56"/>
        <v>0</v>
      </c>
      <c r="K119" s="43">
        <f t="shared" si="57"/>
        <v>0</v>
      </c>
      <c r="L119" s="43">
        <f t="shared" si="58"/>
        <v>0</v>
      </c>
      <c r="M119" s="43">
        <f t="shared" si="59"/>
        <v>0</v>
      </c>
      <c r="N119" s="43">
        <f t="shared" si="60"/>
        <v>0</v>
      </c>
      <c r="O119" s="43">
        <f t="shared" si="61"/>
        <v>0</v>
      </c>
      <c r="P119" s="40">
        <f t="shared" si="62"/>
        <v>0</v>
      </c>
      <c r="Q119" s="43">
        <f t="shared" si="63"/>
        <v>0</v>
      </c>
      <c r="R119" s="43">
        <f t="shared" si="64"/>
        <v>0</v>
      </c>
      <c r="S119" s="43">
        <f t="shared" si="65"/>
        <v>0</v>
      </c>
      <c r="T119" s="43">
        <f t="shared" si="66"/>
        <v>0</v>
      </c>
      <c r="U119" s="43">
        <f t="shared" si="67"/>
        <v>0</v>
      </c>
      <c r="V119" s="43">
        <f t="shared" si="48"/>
        <v>0</v>
      </c>
      <c r="W119" s="43">
        <f t="shared" si="49"/>
        <v>0</v>
      </c>
      <c r="X119" s="43">
        <f t="shared" si="50"/>
        <v>0</v>
      </c>
      <c r="Y119" s="43">
        <f t="shared" si="51"/>
        <v>0</v>
      </c>
      <c r="Z119" s="43">
        <f t="shared" si="52"/>
        <v>0</v>
      </c>
      <c r="AA119" s="43">
        <f t="shared" si="53"/>
        <v>0</v>
      </c>
      <c r="AB119" s="43">
        <f t="shared" si="54"/>
        <v>0</v>
      </c>
      <c r="AC119" s="48"/>
      <c r="AD119" s="48"/>
      <c r="AE119" s="48"/>
      <c r="AF119" s="48"/>
      <c r="AH119" s="48"/>
      <c r="AJ119" s="48"/>
      <c r="AL119" s="48"/>
      <c r="AN119" s="48"/>
      <c r="AP119" s="48"/>
      <c r="AR119" s="48"/>
      <c r="AT119" s="48"/>
      <c r="AV119" s="48"/>
      <c r="AX119" s="48"/>
      <c r="AZ119" s="48"/>
      <c r="BB119" s="48"/>
      <c r="BD119" s="48"/>
      <c r="BF119" s="48"/>
      <c r="BH119" s="48"/>
      <c r="BJ119" s="48"/>
      <c r="BL119" s="48"/>
      <c r="BN119" s="48"/>
      <c r="BP119" s="48"/>
    </row>
    <row r="120" spans="1:68" s="36" customFormat="1" ht="12" x14ac:dyDescent="0.25">
      <c r="A120" s="74"/>
      <c r="B120" s="73"/>
      <c r="C120" s="72"/>
      <c r="D120" s="74" t="s">
        <v>108</v>
      </c>
      <c r="E120" s="50">
        <f>I120+J120+K120+L120+M120+N120+O120+P120+Q120+R120+S120+T120+U120+V120+W120+X120+Y120</f>
        <v>0</v>
      </c>
      <c r="F120" s="41">
        <f>E120-G120</f>
        <v>0</v>
      </c>
      <c r="G120" s="42">
        <f>INDEX(I120:W120,MATCH(LARGE(I120:W120,COUNTIF(I120:W120,"&gt;="&amp;0)),I120:W120,0))</f>
        <v>0</v>
      </c>
      <c r="H120" s="63"/>
      <c r="I120" s="43">
        <f t="shared" si="55"/>
        <v>0</v>
      </c>
      <c r="J120" s="43">
        <f t="shared" si="56"/>
        <v>0</v>
      </c>
      <c r="K120" s="43">
        <f t="shared" si="57"/>
        <v>0</v>
      </c>
      <c r="L120" s="43">
        <f t="shared" si="58"/>
        <v>0</v>
      </c>
      <c r="M120" s="43">
        <f t="shared" si="59"/>
        <v>0</v>
      </c>
      <c r="N120" s="43">
        <f t="shared" si="60"/>
        <v>0</v>
      </c>
      <c r="O120" s="43">
        <f t="shared" si="61"/>
        <v>0</v>
      </c>
      <c r="P120" s="40">
        <f t="shared" si="62"/>
        <v>0</v>
      </c>
      <c r="Q120" s="43">
        <f t="shared" si="63"/>
        <v>0</v>
      </c>
      <c r="R120" s="43">
        <f t="shared" si="64"/>
        <v>0</v>
      </c>
      <c r="S120" s="43">
        <f t="shared" si="65"/>
        <v>0</v>
      </c>
      <c r="T120" s="43">
        <f t="shared" si="66"/>
        <v>0</v>
      </c>
      <c r="U120" s="43">
        <f t="shared" si="67"/>
        <v>0</v>
      </c>
      <c r="V120" s="43">
        <f t="shared" si="48"/>
        <v>0</v>
      </c>
      <c r="W120" s="43">
        <f t="shared" si="49"/>
        <v>0</v>
      </c>
      <c r="X120" s="43">
        <f t="shared" si="50"/>
        <v>0</v>
      </c>
      <c r="Y120" s="43">
        <f t="shared" si="51"/>
        <v>0</v>
      </c>
      <c r="Z120" s="43">
        <f t="shared" si="52"/>
        <v>0</v>
      </c>
      <c r="AA120" s="43">
        <f t="shared" si="53"/>
        <v>0</v>
      </c>
      <c r="AB120" s="43">
        <f t="shared" si="54"/>
        <v>0</v>
      </c>
      <c r="AC120" s="48"/>
      <c r="AD120" s="48"/>
      <c r="AE120" s="48"/>
      <c r="AF120" s="48"/>
      <c r="AH120" s="48"/>
      <c r="AJ120" s="48"/>
      <c r="AL120" s="48"/>
      <c r="AN120" s="48"/>
      <c r="AP120" s="48"/>
      <c r="AR120" s="48"/>
      <c r="AT120" s="48"/>
      <c r="AV120" s="48"/>
      <c r="AX120" s="48"/>
      <c r="AZ120" s="48"/>
      <c r="BB120" s="48"/>
      <c r="BD120" s="48"/>
      <c r="BF120" s="48"/>
      <c r="BH120" s="48"/>
      <c r="BJ120" s="48"/>
      <c r="BL120" s="48"/>
      <c r="BN120" s="48"/>
      <c r="BP120" s="48"/>
    </row>
    <row r="121" spans="1:68" s="36" customFormat="1" ht="12" x14ac:dyDescent="0.25">
      <c r="A121" s="40"/>
      <c r="B121" s="77"/>
      <c r="C121" s="72"/>
      <c r="D121" s="74" t="s">
        <v>131</v>
      </c>
      <c r="E121" s="50">
        <f>I121+J121+K121+L121+M121+N121+O121+P121+Q121+R121+S121+T121+U121+V121+W121+X121+Y121</f>
        <v>0</v>
      </c>
      <c r="F121" s="41">
        <f>E121-G121</f>
        <v>0</v>
      </c>
      <c r="G121" s="42">
        <f>INDEX(I121:W121,MATCH(LARGE(I121:W121,COUNTIF(I121:W121,"&gt;="&amp;0)),I121:W121,0))</f>
        <v>0</v>
      </c>
      <c r="H121" s="63"/>
      <c r="I121" s="43">
        <f t="shared" si="55"/>
        <v>0</v>
      </c>
      <c r="J121" s="43">
        <f t="shared" si="56"/>
        <v>0</v>
      </c>
      <c r="K121" s="43">
        <f t="shared" si="57"/>
        <v>0</v>
      </c>
      <c r="L121" s="43">
        <f t="shared" si="58"/>
        <v>0</v>
      </c>
      <c r="M121" s="43">
        <f t="shared" si="59"/>
        <v>0</v>
      </c>
      <c r="N121" s="43">
        <f t="shared" si="60"/>
        <v>0</v>
      </c>
      <c r="O121" s="43">
        <f t="shared" si="61"/>
        <v>0</v>
      </c>
      <c r="P121" s="40">
        <f t="shared" si="62"/>
        <v>0</v>
      </c>
      <c r="Q121" s="43">
        <f t="shared" si="63"/>
        <v>0</v>
      </c>
      <c r="R121" s="43">
        <f t="shared" si="64"/>
        <v>0</v>
      </c>
      <c r="S121" s="43">
        <f t="shared" si="65"/>
        <v>0</v>
      </c>
      <c r="T121" s="43">
        <f t="shared" si="66"/>
        <v>0</v>
      </c>
      <c r="U121" s="43">
        <f t="shared" si="67"/>
        <v>0</v>
      </c>
      <c r="V121" s="43">
        <f t="shared" si="48"/>
        <v>0</v>
      </c>
      <c r="W121" s="43">
        <f t="shared" si="49"/>
        <v>0</v>
      </c>
      <c r="X121" s="43">
        <f t="shared" si="50"/>
        <v>0</v>
      </c>
      <c r="Y121" s="43">
        <f t="shared" si="51"/>
        <v>0</v>
      </c>
      <c r="Z121" s="43">
        <f t="shared" si="52"/>
        <v>0</v>
      </c>
      <c r="AA121" s="43">
        <f t="shared" si="53"/>
        <v>0</v>
      </c>
      <c r="AB121" s="43">
        <f t="shared" si="54"/>
        <v>0</v>
      </c>
      <c r="AC121" s="48"/>
      <c r="AD121" s="48"/>
      <c r="AE121" s="48"/>
      <c r="AF121" s="48"/>
      <c r="AH121" s="48"/>
      <c r="AJ121" s="48"/>
      <c r="AL121" s="48"/>
      <c r="AN121" s="48"/>
      <c r="AP121" s="48"/>
      <c r="AR121" s="48"/>
      <c r="AT121" s="48"/>
      <c r="AV121" s="48"/>
      <c r="AX121" s="48"/>
      <c r="AZ121" s="48"/>
      <c r="BB121" s="48"/>
      <c r="BD121" s="48"/>
      <c r="BF121" s="48"/>
      <c r="BH121" s="48"/>
      <c r="BJ121" s="48"/>
      <c r="BL121" s="48"/>
      <c r="BN121" s="48"/>
      <c r="BP121" s="48"/>
    </row>
    <row r="122" spans="1:68" s="36" customFormat="1" ht="12" x14ac:dyDescent="0.25">
      <c r="A122" s="40"/>
      <c r="B122" s="77"/>
      <c r="C122" s="72"/>
      <c r="D122" s="74" t="s">
        <v>125</v>
      </c>
      <c r="E122" s="50">
        <f>I122+J122+K122+L122+M122+N122+O122+P122+Q122+R122+S122+T122+U122+V122+W122+X122+Y122</f>
        <v>0</v>
      </c>
      <c r="F122" s="41">
        <f>E122-G122</f>
        <v>0</v>
      </c>
      <c r="G122" s="42">
        <f>INDEX(I122:W122,MATCH(LARGE(I122:W122,COUNTIF(I122:W122,"&gt;="&amp;0)),I122:W122,0))</f>
        <v>0</v>
      </c>
      <c r="H122" s="63"/>
      <c r="I122" s="43">
        <f t="shared" si="55"/>
        <v>0</v>
      </c>
      <c r="J122" s="43">
        <f t="shared" si="56"/>
        <v>0</v>
      </c>
      <c r="K122" s="43">
        <f t="shared" si="57"/>
        <v>0</v>
      </c>
      <c r="L122" s="43">
        <f t="shared" si="58"/>
        <v>0</v>
      </c>
      <c r="M122" s="43">
        <f t="shared" si="59"/>
        <v>0</v>
      </c>
      <c r="N122" s="43">
        <f t="shared" si="60"/>
        <v>0</v>
      </c>
      <c r="O122" s="43">
        <f t="shared" si="61"/>
        <v>0</v>
      </c>
      <c r="P122" s="40">
        <f t="shared" si="62"/>
        <v>0</v>
      </c>
      <c r="Q122" s="43">
        <f t="shared" si="63"/>
        <v>0</v>
      </c>
      <c r="R122" s="43">
        <f t="shared" si="64"/>
        <v>0</v>
      </c>
      <c r="S122" s="43">
        <f t="shared" si="65"/>
        <v>0</v>
      </c>
      <c r="T122" s="43">
        <f t="shared" si="66"/>
        <v>0</v>
      </c>
      <c r="U122" s="43">
        <f t="shared" si="67"/>
        <v>0</v>
      </c>
      <c r="V122" s="43">
        <f t="shared" si="48"/>
        <v>0</v>
      </c>
      <c r="W122" s="43">
        <f t="shared" si="49"/>
        <v>0</v>
      </c>
      <c r="X122" s="43">
        <f t="shared" si="50"/>
        <v>0</v>
      </c>
      <c r="Y122" s="43">
        <f t="shared" si="51"/>
        <v>0</v>
      </c>
      <c r="Z122" s="43">
        <f t="shared" si="52"/>
        <v>0</v>
      </c>
      <c r="AA122" s="43">
        <f t="shared" si="53"/>
        <v>0</v>
      </c>
      <c r="AB122" s="43">
        <f t="shared" si="54"/>
        <v>0</v>
      </c>
      <c r="AC122" s="48"/>
      <c r="AD122" s="48"/>
      <c r="AE122" s="48"/>
      <c r="AF122" s="48"/>
      <c r="AH122" s="48"/>
      <c r="AJ122" s="48"/>
      <c r="AL122" s="48"/>
      <c r="AN122" s="48"/>
      <c r="AP122" s="48"/>
      <c r="AR122" s="48"/>
      <c r="AT122" s="48"/>
      <c r="AV122" s="48"/>
      <c r="AX122" s="48"/>
      <c r="AZ122" s="48"/>
      <c r="BB122" s="48"/>
      <c r="BD122" s="48"/>
      <c r="BF122" s="48"/>
      <c r="BH122" s="48"/>
      <c r="BJ122" s="48"/>
      <c r="BL122" s="48"/>
      <c r="BN122" s="48"/>
      <c r="BP122" s="48"/>
    </row>
    <row r="123" spans="1:68" s="36" customFormat="1" ht="12" x14ac:dyDescent="0.25">
      <c r="A123" s="40"/>
      <c r="B123" s="79"/>
      <c r="C123" s="72"/>
      <c r="D123" s="74" t="s">
        <v>113</v>
      </c>
      <c r="E123" s="50">
        <f>I123+J123+K123+L123+M123+N123+O123+P123+Q123+R123+S123+T123+U123+V123+W123+X123+Y123</f>
        <v>0</v>
      </c>
      <c r="F123" s="41">
        <f>E123-G123</f>
        <v>0</v>
      </c>
      <c r="G123" s="42">
        <f>INDEX(I123:W123,MATCH(LARGE(I123:W123,COUNTIF(I123:W123,"&gt;="&amp;0)),I123:W123,0))</f>
        <v>0</v>
      </c>
      <c r="H123" s="63"/>
      <c r="I123" s="43">
        <f t="shared" si="55"/>
        <v>0</v>
      </c>
      <c r="J123" s="43">
        <f t="shared" si="56"/>
        <v>0</v>
      </c>
      <c r="K123" s="43">
        <f t="shared" si="57"/>
        <v>0</v>
      </c>
      <c r="L123" s="43">
        <f t="shared" si="58"/>
        <v>0</v>
      </c>
      <c r="M123" s="43">
        <f t="shared" si="59"/>
        <v>0</v>
      </c>
      <c r="N123" s="43">
        <f t="shared" si="60"/>
        <v>0</v>
      </c>
      <c r="O123" s="43">
        <f t="shared" si="61"/>
        <v>0</v>
      </c>
      <c r="P123" s="40">
        <f t="shared" si="62"/>
        <v>0</v>
      </c>
      <c r="Q123" s="43">
        <f t="shared" si="63"/>
        <v>0</v>
      </c>
      <c r="R123" s="43">
        <f t="shared" si="64"/>
        <v>0</v>
      </c>
      <c r="S123" s="43">
        <f t="shared" si="65"/>
        <v>0</v>
      </c>
      <c r="T123" s="43">
        <f t="shared" si="66"/>
        <v>0</v>
      </c>
      <c r="U123" s="43">
        <f t="shared" si="67"/>
        <v>0</v>
      </c>
      <c r="V123" s="43">
        <f t="shared" si="48"/>
        <v>0</v>
      </c>
      <c r="W123" s="43">
        <f t="shared" si="49"/>
        <v>0</v>
      </c>
      <c r="X123" s="43">
        <f t="shared" si="50"/>
        <v>0</v>
      </c>
      <c r="Y123" s="43">
        <f t="shared" si="51"/>
        <v>0</v>
      </c>
      <c r="Z123" s="43">
        <f t="shared" si="52"/>
        <v>0</v>
      </c>
      <c r="AA123" s="43">
        <f t="shared" si="53"/>
        <v>0</v>
      </c>
      <c r="AB123" s="43">
        <f t="shared" si="54"/>
        <v>0</v>
      </c>
      <c r="AC123" s="48"/>
      <c r="AD123" s="48"/>
      <c r="AE123" s="48"/>
      <c r="AF123" s="48"/>
      <c r="AH123" s="48"/>
      <c r="AJ123" s="48"/>
      <c r="AL123" s="48"/>
      <c r="AN123" s="48"/>
      <c r="AP123" s="48"/>
      <c r="AR123" s="48"/>
      <c r="AT123" s="48"/>
      <c r="AV123" s="48"/>
      <c r="AX123" s="48"/>
      <c r="AZ123" s="48"/>
      <c r="BB123" s="48"/>
      <c r="BD123" s="48"/>
      <c r="BF123" s="48"/>
      <c r="BH123" s="48"/>
      <c r="BJ123" s="48"/>
      <c r="BL123" s="48"/>
      <c r="BN123" s="48"/>
      <c r="BP123" s="48"/>
    </row>
    <row r="124" spans="1:68" s="36" customFormat="1" ht="12" x14ac:dyDescent="0.25">
      <c r="A124" s="40"/>
      <c r="B124" s="79"/>
      <c r="C124" s="72"/>
      <c r="D124" s="74" t="s">
        <v>145</v>
      </c>
      <c r="E124" s="50">
        <f>I124+J124+K124+L124+M124+N124+O124+P124+Q124+R124+S124+T124+U124+V124+W124+X124+Y124</f>
        <v>0</v>
      </c>
      <c r="F124" s="39"/>
      <c r="G124" s="42">
        <f>INDEX(I124:W124,MATCH(LARGE(I124:W124,COUNTIF(I124:W124,"&gt;="&amp;0)),I124:W124,0))</f>
        <v>0</v>
      </c>
      <c r="H124" s="63"/>
      <c r="I124" s="43">
        <f t="shared" si="55"/>
        <v>0</v>
      </c>
      <c r="J124" s="43">
        <f t="shared" si="56"/>
        <v>0</v>
      </c>
      <c r="K124" s="43">
        <f t="shared" si="57"/>
        <v>0</v>
      </c>
      <c r="L124" s="43">
        <f t="shared" si="58"/>
        <v>0</v>
      </c>
      <c r="M124" s="43">
        <f t="shared" si="59"/>
        <v>0</v>
      </c>
      <c r="N124" s="43">
        <f t="shared" si="60"/>
        <v>0</v>
      </c>
      <c r="O124" s="43">
        <f t="shared" si="61"/>
        <v>0</v>
      </c>
      <c r="P124" s="40">
        <f t="shared" si="62"/>
        <v>0</v>
      </c>
      <c r="Q124" s="43">
        <f t="shared" si="63"/>
        <v>0</v>
      </c>
      <c r="R124" s="43">
        <f t="shared" si="64"/>
        <v>0</v>
      </c>
      <c r="S124" s="43">
        <f t="shared" si="65"/>
        <v>0</v>
      </c>
      <c r="T124" s="43">
        <f t="shared" si="66"/>
        <v>0</v>
      </c>
      <c r="U124" s="43">
        <f t="shared" si="67"/>
        <v>0</v>
      </c>
      <c r="V124" s="43">
        <f t="shared" si="48"/>
        <v>0</v>
      </c>
      <c r="W124" s="43">
        <f t="shared" si="49"/>
        <v>0</v>
      </c>
      <c r="X124" s="43">
        <f t="shared" si="50"/>
        <v>0</v>
      </c>
      <c r="Y124" s="43">
        <f t="shared" si="51"/>
        <v>0</v>
      </c>
      <c r="Z124" s="43">
        <f t="shared" si="52"/>
        <v>0</v>
      </c>
      <c r="AA124" s="43">
        <f t="shared" si="53"/>
        <v>0</v>
      </c>
      <c r="AB124" s="43">
        <f t="shared" si="54"/>
        <v>0</v>
      </c>
      <c r="AC124" s="48"/>
      <c r="AD124" s="48"/>
      <c r="AE124" s="48"/>
      <c r="AF124" s="48"/>
      <c r="AH124" s="48"/>
      <c r="AJ124" s="48"/>
      <c r="AL124" s="48"/>
      <c r="AN124" s="48"/>
      <c r="AP124" s="48"/>
      <c r="AR124" s="48"/>
      <c r="AT124" s="48"/>
      <c r="AV124" s="48"/>
      <c r="AX124" s="48"/>
      <c r="AZ124" s="48"/>
      <c r="BB124" s="48"/>
      <c r="BD124" s="48"/>
      <c r="BF124" s="48"/>
      <c r="BH124" s="48"/>
      <c r="BJ124" s="48"/>
      <c r="BL124" s="48"/>
      <c r="BN124" s="48"/>
      <c r="BP124" s="48"/>
    </row>
    <row r="125" spans="1:68" s="36" customFormat="1" ht="12" x14ac:dyDescent="0.25">
      <c r="A125" s="40"/>
      <c r="B125" s="79"/>
      <c r="C125" s="72"/>
      <c r="D125" s="74" t="s">
        <v>70</v>
      </c>
      <c r="E125" s="50">
        <f>I125+J125+K125+L125+M125+N125+O125+P125+Q125+R125+S125+T125+U125+V125+W125+X125+Y125</f>
        <v>0</v>
      </c>
      <c r="F125" s="41">
        <f>E125-G125</f>
        <v>0</v>
      </c>
      <c r="G125" s="42">
        <f>INDEX(I125:W125,MATCH(LARGE(I125:W125,COUNTIF(I125:W125,"&gt;="&amp;0)),I125:W125,0))</f>
        <v>0</v>
      </c>
      <c r="H125" s="63"/>
      <c r="I125" s="43">
        <f t="shared" si="55"/>
        <v>0</v>
      </c>
      <c r="J125" s="43">
        <f t="shared" si="56"/>
        <v>0</v>
      </c>
      <c r="K125" s="43">
        <f t="shared" si="57"/>
        <v>0</v>
      </c>
      <c r="L125" s="43">
        <f t="shared" si="58"/>
        <v>0</v>
      </c>
      <c r="M125" s="43">
        <f t="shared" si="59"/>
        <v>0</v>
      </c>
      <c r="N125" s="43">
        <f t="shared" si="60"/>
        <v>0</v>
      </c>
      <c r="O125" s="43">
        <f t="shared" si="61"/>
        <v>0</v>
      </c>
      <c r="P125" s="40">
        <f t="shared" si="62"/>
        <v>0</v>
      </c>
      <c r="Q125" s="43">
        <f t="shared" si="63"/>
        <v>0</v>
      </c>
      <c r="R125" s="43">
        <f t="shared" si="64"/>
        <v>0</v>
      </c>
      <c r="S125" s="43">
        <f t="shared" si="65"/>
        <v>0</v>
      </c>
      <c r="T125" s="43">
        <f t="shared" si="66"/>
        <v>0</v>
      </c>
      <c r="U125" s="43">
        <f t="shared" si="67"/>
        <v>0</v>
      </c>
      <c r="V125" s="43">
        <f t="shared" si="48"/>
        <v>0</v>
      </c>
      <c r="W125" s="43">
        <f t="shared" si="49"/>
        <v>0</v>
      </c>
      <c r="X125" s="43">
        <f t="shared" si="50"/>
        <v>0</v>
      </c>
      <c r="Y125" s="43">
        <f t="shared" si="51"/>
        <v>0</v>
      </c>
      <c r="Z125" s="43">
        <f t="shared" si="52"/>
        <v>0</v>
      </c>
      <c r="AA125" s="43">
        <f t="shared" si="53"/>
        <v>0</v>
      </c>
      <c r="AB125" s="43">
        <f t="shared" si="54"/>
        <v>0</v>
      </c>
      <c r="AC125" s="48"/>
      <c r="AD125" s="48"/>
      <c r="AE125" s="48"/>
      <c r="AF125" s="48"/>
      <c r="AH125" s="48"/>
      <c r="AJ125" s="48"/>
      <c r="AL125" s="48"/>
      <c r="AN125" s="48"/>
      <c r="AP125" s="48"/>
      <c r="AR125" s="48"/>
      <c r="AT125" s="48"/>
      <c r="AV125" s="48"/>
      <c r="AX125" s="48"/>
      <c r="AZ125" s="48"/>
      <c r="BB125" s="48"/>
      <c r="BD125" s="48"/>
      <c r="BF125" s="48"/>
      <c r="BH125" s="48"/>
      <c r="BJ125" s="48"/>
      <c r="BL125" s="48"/>
      <c r="BN125" s="48"/>
      <c r="BP125" s="48"/>
    </row>
    <row r="126" spans="1:68" s="36" customFormat="1" ht="12" x14ac:dyDescent="0.25">
      <c r="A126" s="40"/>
      <c r="B126" s="79"/>
      <c r="C126" s="72"/>
      <c r="D126" s="74" t="s">
        <v>146</v>
      </c>
      <c r="E126" s="50">
        <f>I126+J126+K126+L126+M126+N126+O126+P126+Q126+R126+S126+T126+U126+V126+W126+X126+Y126</f>
        <v>0</v>
      </c>
      <c r="F126" s="39"/>
      <c r="G126" s="42">
        <f>INDEX(I126:W126,MATCH(LARGE(I126:W126,COUNTIF(I126:W126,"&gt;="&amp;0)),I126:W126,0))</f>
        <v>0</v>
      </c>
      <c r="H126" s="63"/>
      <c r="I126" s="43">
        <f t="shared" si="55"/>
        <v>0</v>
      </c>
      <c r="J126" s="43">
        <f t="shared" si="56"/>
        <v>0</v>
      </c>
      <c r="K126" s="43">
        <f t="shared" si="57"/>
        <v>0</v>
      </c>
      <c r="L126" s="43">
        <f t="shared" si="58"/>
        <v>0</v>
      </c>
      <c r="M126" s="43">
        <f t="shared" si="59"/>
        <v>0</v>
      </c>
      <c r="N126" s="43">
        <f t="shared" si="60"/>
        <v>0</v>
      </c>
      <c r="O126" s="43">
        <f t="shared" si="61"/>
        <v>0</v>
      </c>
      <c r="P126" s="40">
        <f t="shared" si="62"/>
        <v>0</v>
      </c>
      <c r="Q126" s="43">
        <f t="shared" si="63"/>
        <v>0</v>
      </c>
      <c r="R126" s="43">
        <f t="shared" si="64"/>
        <v>0</v>
      </c>
      <c r="S126" s="43">
        <f t="shared" si="65"/>
        <v>0</v>
      </c>
      <c r="T126" s="43">
        <f t="shared" si="66"/>
        <v>0</v>
      </c>
      <c r="U126" s="43">
        <f t="shared" si="67"/>
        <v>0</v>
      </c>
      <c r="V126" s="43">
        <f t="shared" si="48"/>
        <v>0</v>
      </c>
      <c r="W126" s="43">
        <f t="shared" si="49"/>
        <v>0</v>
      </c>
      <c r="X126" s="43">
        <f t="shared" si="50"/>
        <v>0</v>
      </c>
      <c r="Y126" s="43">
        <f t="shared" si="51"/>
        <v>0</v>
      </c>
      <c r="Z126" s="43">
        <f t="shared" si="52"/>
        <v>0</v>
      </c>
      <c r="AA126" s="43">
        <f t="shared" si="53"/>
        <v>0</v>
      </c>
      <c r="AB126" s="43">
        <f t="shared" si="54"/>
        <v>0</v>
      </c>
      <c r="AC126" s="48"/>
      <c r="AD126" s="48"/>
      <c r="AE126" s="48"/>
      <c r="AF126" s="48"/>
      <c r="AH126" s="48"/>
      <c r="AJ126" s="48"/>
      <c r="AL126" s="48"/>
      <c r="AN126" s="48"/>
      <c r="AP126" s="48"/>
      <c r="AR126" s="48"/>
      <c r="AT126" s="48"/>
      <c r="AV126" s="48"/>
      <c r="AX126" s="48"/>
      <c r="AZ126" s="48"/>
      <c r="BB126" s="48"/>
      <c r="BD126" s="48"/>
      <c r="BF126" s="48"/>
      <c r="BH126" s="48"/>
      <c r="BJ126" s="48"/>
      <c r="BL126" s="48"/>
      <c r="BN126" s="48"/>
      <c r="BP126" s="48"/>
    </row>
    <row r="127" spans="1:68" s="36" customFormat="1" ht="12" x14ac:dyDescent="0.25">
      <c r="A127" s="40"/>
      <c r="B127" s="79"/>
      <c r="C127" s="72"/>
      <c r="D127" s="74" t="s">
        <v>68</v>
      </c>
      <c r="E127" s="50">
        <f>I127+J127+K127+L127+M127+N127+O127+P127+Q127+R127+S127+T127+U127+V127+W127+X127+Y127</f>
        <v>0</v>
      </c>
      <c r="F127" s="41">
        <f>E127-G127</f>
        <v>0</v>
      </c>
      <c r="G127" s="42">
        <f>INDEX(I127:W127,MATCH(LARGE(I127:W127,COUNTIF(I127:W127,"&gt;="&amp;0)),I127:W127,0))</f>
        <v>0</v>
      </c>
      <c r="H127" s="63"/>
      <c r="I127" s="43">
        <f t="shared" si="55"/>
        <v>0</v>
      </c>
      <c r="J127" s="43">
        <f t="shared" si="56"/>
        <v>0</v>
      </c>
      <c r="K127" s="43">
        <f t="shared" si="57"/>
        <v>0</v>
      </c>
      <c r="L127" s="43">
        <f t="shared" si="58"/>
        <v>0</v>
      </c>
      <c r="M127" s="43">
        <f t="shared" si="59"/>
        <v>0</v>
      </c>
      <c r="N127" s="43">
        <f t="shared" si="60"/>
        <v>0</v>
      </c>
      <c r="O127" s="43">
        <f t="shared" si="61"/>
        <v>0</v>
      </c>
      <c r="P127" s="40">
        <f t="shared" si="62"/>
        <v>0</v>
      </c>
      <c r="Q127" s="43">
        <f t="shared" si="63"/>
        <v>0</v>
      </c>
      <c r="R127" s="43">
        <f t="shared" si="64"/>
        <v>0</v>
      </c>
      <c r="S127" s="43">
        <f t="shared" si="65"/>
        <v>0</v>
      </c>
      <c r="T127" s="43">
        <f t="shared" si="66"/>
        <v>0</v>
      </c>
      <c r="U127" s="43">
        <f t="shared" si="67"/>
        <v>0</v>
      </c>
      <c r="V127" s="43">
        <f t="shared" si="48"/>
        <v>0</v>
      </c>
      <c r="W127" s="43">
        <f t="shared" si="49"/>
        <v>0</v>
      </c>
      <c r="X127" s="43">
        <f t="shared" si="50"/>
        <v>0</v>
      </c>
      <c r="Y127" s="43">
        <f t="shared" si="51"/>
        <v>0</v>
      </c>
      <c r="Z127" s="43">
        <f t="shared" si="52"/>
        <v>0</v>
      </c>
      <c r="AA127" s="43">
        <f t="shared" si="53"/>
        <v>0</v>
      </c>
      <c r="AB127" s="43">
        <f t="shared" si="54"/>
        <v>0</v>
      </c>
      <c r="AC127" s="48"/>
      <c r="AD127" s="48"/>
      <c r="AE127" s="48"/>
      <c r="AF127" s="48"/>
      <c r="AH127" s="48"/>
      <c r="AJ127" s="48"/>
      <c r="AL127" s="48"/>
      <c r="AN127" s="48"/>
      <c r="AP127" s="48"/>
      <c r="AR127" s="48"/>
      <c r="AT127" s="48"/>
      <c r="AV127" s="48"/>
      <c r="AX127" s="48"/>
      <c r="AZ127" s="48"/>
      <c r="BB127" s="48"/>
      <c r="BD127" s="48"/>
      <c r="BF127" s="48"/>
      <c r="BH127" s="48"/>
      <c r="BJ127" s="48"/>
      <c r="BL127" s="48"/>
      <c r="BN127" s="48"/>
      <c r="BP127" s="48"/>
    </row>
    <row r="128" spans="1:68" s="36" customFormat="1" ht="12" x14ac:dyDescent="0.25">
      <c r="A128" s="40"/>
      <c r="B128" s="79"/>
      <c r="C128" s="72"/>
      <c r="D128" s="74" t="s">
        <v>60</v>
      </c>
      <c r="E128" s="50">
        <f>I128+J128+K128+L128+M128+N128+O128+P128+Q128+R128+S128+T128+U128+V128+W128+X128+Y128</f>
        <v>0</v>
      </c>
      <c r="F128" s="41">
        <f>E128-G128</f>
        <v>0</v>
      </c>
      <c r="G128" s="42">
        <f>INDEX(I128:W128,MATCH(LARGE(I128:W128,COUNTIF(I128:W128,"&gt;="&amp;0)),I128:W128,0))</f>
        <v>0</v>
      </c>
      <c r="H128" s="63"/>
      <c r="I128" s="43">
        <f t="shared" si="55"/>
        <v>0</v>
      </c>
      <c r="J128" s="43">
        <f t="shared" si="56"/>
        <v>0</v>
      </c>
      <c r="K128" s="43">
        <f t="shared" si="57"/>
        <v>0</v>
      </c>
      <c r="L128" s="43">
        <f t="shared" si="58"/>
        <v>0</v>
      </c>
      <c r="M128" s="43">
        <f t="shared" si="59"/>
        <v>0</v>
      </c>
      <c r="N128" s="43">
        <f t="shared" si="60"/>
        <v>0</v>
      </c>
      <c r="O128" s="43">
        <f t="shared" si="61"/>
        <v>0</v>
      </c>
      <c r="P128" s="40">
        <f t="shared" si="62"/>
        <v>0</v>
      </c>
      <c r="Q128" s="43">
        <f t="shared" si="63"/>
        <v>0</v>
      </c>
      <c r="R128" s="43">
        <f t="shared" si="64"/>
        <v>0</v>
      </c>
      <c r="S128" s="43">
        <f t="shared" si="65"/>
        <v>0</v>
      </c>
      <c r="T128" s="43">
        <f t="shared" si="66"/>
        <v>0</v>
      </c>
      <c r="U128" s="43">
        <f t="shared" si="67"/>
        <v>0</v>
      </c>
      <c r="V128" s="43">
        <f t="shared" si="48"/>
        <v>0</v>
      </c>
      <c r="W128" s="43">
        <f t="shared" si="49"/>
        <v>0</v>
      </c>
      <c r="X128" s="43">
        <f t="shared" si="50"/>
        <v>0</v>
      </c>
      <c r="Y128" s="43">
        <f t="shared" si="51"/>
        <v>0</v>
      </c>
      <c r="Z128" s="43">
        <f t="shared" si="52"/>
        <v>0</v>
      </c>
      <c r="AA128" s="43">
        <f t="shared" si="53"/>
        <v>0</v>
      </c>
      <c r="AB128" s="43">
        <f t="shared" si="54"/>
        <v>0</v>
      </c>
      <c r="AC128" s="48"/>
      <c r="AD128" s="48"/>
      <c r="AE128" s="48"/>
      <c r="AF128" s="48"/>
      <c r="AH128" s="48"/>
      <c r="AJ128" s="48"/>
      <c r="AL128" s="48"/>
      <c r="AN128" s="48"/>
      <c r="AP128" s="48"/>
      <c r="AR128" s="48"/>
      <c r="AT128" s="48"/>
      <c r="AV128" s="48"/>
      <c r="AX128" s="48"/>
      <c r="AZ128" s="48"/>
      <c r="BB128" s="48"/>
      <c r="BD128" s="48"/>
      <c r="BF128" s="48"/>
      <c r="BH128" s="48"/>
      <c r="BJ128" s="48"/>
      <c r="BL128" s="48"/>
      <c r="BN128" s="48"/>
      <c r="BP128" s="48"/>
    </row>
    <row r="129" spans="1:68" s="36" customFormat="1" ht="12" x14ac:dyDescent="0.25">
      <c r="A129" s="40"/>
      <c r="B129" s="79"/>
      <c r="C129" s="72"/>
      <c r="D129" s="74" t="s">
        <v>120</v>
      </c>
      <c r="E129" s="50">
        <f>I129+J129+K129+L129+M129+N129+O129+P129+Q129+R129+S129+T129+U129+V129+W129+X129+Y129</f>
        <v>0</v>
      </c>
      <c r="F129" s="41">
        <f>E129-G129</f>
        <v>0</v>
      </c>
      <c r="G129" s="42">
        <f>INDEX(I129:W129,MATCH(LARGE(I129:W129,COUNTIF(I129:W129,"&gt;="&amp;0)),I129:W129,0))</f>
        <v>0</v>
      </c>
      <c r="H129" s="63"/>
      <c r="I129" s="43">
        <f t="shared" si="55"/>
        <v>0</v>
      </c>
      <c r="J129" s="43">
        <f t="shared" si="56"/>
        <v>0</v>
      </c>
      <c r="K129" s="43">
        <f t="shared" si="57"/>
        <v>0</v>
      </c>
      <c r="L129" s="43">
        <f t="shared" si="58"/>
        <v>0</v>
      </c>
      <c r="M129" s="43">
        <f t="shared" si="59"/>
        <v>0</v>
      </c>
      <c r="N129" s="43">
        <f t="shared" si="60"/>
        <v>0</v>
      </c>
      <c r="O129" s="43">
        <f t="shared" si="61"/>
        <v>0</v>
      </c>
      <c r="P129" s="40">
        <f t="shared" si="62"/>
        <v>0</v>
      </c>
      <c r="Q129" s="43">
        <f t="shared" si="63"/>
        <v>0</v>
      </c>
      <c r="R129" s="43">
        <f t="shared" si="64"/>
        <v>0</v>
      </c>
      <c r="S129" s="43">
        <f t="shared" si="65"/>
        <v>0</v>
      </c>
      <c r="T129" s="43">
        <f t="shared" si="66"/>
        <v>0</v>
      </c>
      <c r="U129" s="43">
        <f t="shared" si="67"/>
        <v>0</v>
      </c>
      <c r="V129" s="43">
        <f t="shared" si="48"/>
        <v>0</v>
      </c>
      <c r="W129" s="43">
        <f t="shared" si="49"/>
        <v>0</v>
      </c>
      <c r="X129" s="43">
        <f t="shared" si="50"/>
        <v>0</v>
      </c>
      <c r="Y129" s="43">
        <f t="shared" si="51"/>
        <v>0</v>
      </c>
      <c r="Z129" s="43">
        <f t="shared" si="52"/>
        <v>0</v>
      </c>
      <c r="AA129" s="43">
        <f t="shared" si="53"/>
        <v>0</v>
      </c>
      <c r="AB129" s="43">
        <f t="shared" si="54"/>
        <v>0</v>
      </c>
      <c r="AC129" s="48"/>
      <c r="AD129" s="48"/>
      <c r="AE129" s="48"/>
      <c r="AF129" s="48"/>
      <c r="AH129" s="48"/>
      <c r="AJ129" s="48"/>
      <c r="AL129" s="48"/>
      <c r="AN129" s="48"/>
      <c r="AP129" s="48"/>
      <c r="AR129" s="48"/>
      <c r="AT129" s="48"/>
      <c r="AV129" s="48"/>
      <c r="AX129" s="48"/>
      <c r="AZ129" s="48"/>
      <c r="BB129" s="48"/>
      <c r="BD129" s="48"/>
      <c r="BF129" s="48"/>
      <c r="BH129" s="48"/>
      <c r="BJ129" s="48"/>
      <c r="BL129" s="48"/>
      <c r="BN129" s="48"/>
      <c r="BP129" s="48"/>
    </row>
    <row r="130" spans="1:68" s="36" customFormat="1" ht="12" x14ac:dyDescent="0.25">
      <c r="A130" s="40"/>
      <c r="B130" s="79"/>
      <c r="C130" s="72"/>
      <c r="D130" s="74" t="s">
        <v>97</v>
      </c>
      <c r="E130" s="50">
        <f>I130+J130+K130+L130+M130+N130+O130+P130+Q130+R130+S130+T130+U130+V130+W130+X130+Y130</f>
        <v>0</v>
      </c>
      <c r="F130" s="41">
        <f>E130-G130</f>
        <v>0</v>
      </c>
      <c r="G130" s="42">
        <f>INDEX(I130:W130,MATCH(LARGE(I130:W130,COUNTIF(I130:W130,"&gt;="&amp;0)),I130:W130,0))</f>
        <v>0</v>
      </c>
      <c r="H130" s="63"/>
      <c r="I130" s="43">
        <f t="shared" si="55"/>
        <v>0</v>
      </c>
      <c r="J130" s="43">
        <f t="shared" si="56"/>
        <v>0</v>
      </c>
      <c r="K130" s="43">
        <f t="shared" si="57"/>
        <v>0</v>
      </c>
      <c r="L130" s="43">
        <f t="shared" si="58"/>
        <v>0</v>
      </c>
      <c r="M130" s="43">
        <f t="shared" si="59"/>
        <v>0</v>
      </c>
      <c r="N130" s="43">
        <f t="shared" si="60"/>
        <v>0</v>
      </c>
      <c r="O130" s="43">
        <f t="shared" si="61"/>
        <v>0</v>
      </c>
      <c r="P130" s="40">
        <f t="shared" si="62"/>
        <v>0</v>
      </c>
      <c r="Q130" s="43">
        <f t="shared" si="63"/>
        <v>0</v>
      </c>
      <c r="R130" s="43">
        <f t="shared" si="64"/>
        <v>0</v>
      </c>
      <c r="S130" s="43">
        <f t="shared" si="65"/>
        <v>0</v>
      </c>
      <c r="T130" s="43">
        <f t="shared" si="66"/>
        <v>0</v>
      </c>
      <c r="U130" s="43">
        <f t="shared" si="67"/>
        <v>0</v>
      </c>
      <c r="V130" s="43">
        <f t="shared" si="48"/>
        <v>0</v>
      </c>
      <c r="W130" s="43">
        <f t="shared" si="49"/>
        <v>0</v>
      </c>
      <c r="X130" s="43">
        <f t="shared" si="50"/>
        <v>0</v>
      </c>
      <c r="Y130" s="43">
        <f t="shared" si="51"/>
        <v>0</v>
      </c>
      <c r="Z130" s="43">
        <f t="shared" si="52"/>
        <v>0</v>
      </c>
      <c r="AA130" s="43">
        <f t="shared" si="53"/>
        <v>0</v>
      </c>
      <c r="AB130" s="43">
        <f t="shared" si="54"/>
        <v>0</v>
      </c>
      <c r="AC130" s="48"/>
      <c r="AD130" s="48"/>
      <c r="AE130" s="48"/>
      <c r="AF130" s="48"/>
      <c r="AH130" s="48"/>
      <c r="AJ130" s="48"/>
      <c r="AL130" s="48"/>
      <c r="AN130" s="48"/>
      <c r="AP130" s="48"/>
      <c r="AR130" s="48"/>
      <c r="AT130" s="48"/>
      <c r="AV130" s="48"/>
      <c r="AX130" s="48"/>
      <c r="AZ130" s="48"/>
      <c r="BB130" s="48"/>
      <c r="BD130" s="48"/>
      <c r="BF130" s="48"/>
      <c r="BH130" s="48"/>
      <c r="BJ130" s="48"/>
      <c r="BL130" s="48"/>
      <c r="BN130" s="48"/>
      <c r="BP130" s="48"/>
    </row>
    <row r="131" spans="1:68" s="36" customFormat="1" ht="12" x14ac:dyDescent="0.25">
      <c r="A131" s="40"/>
      <c r="B131" s="79"/>
      <c r="C131" s="76"/>
      <c r="D131" s="74" t="s">
        <v>110</v>
      </c>
      <c r="E131" s="50">
        <f>I131+J131+K131+L131+M131+N131+O131+P131+Q131+R131+S131+T131+U131+V131+W131+X131+Y131</f>
        <v>0</v>
      </c>
      <c r="F131" s="41">
        <f>E131-G131</f>
        <v>0</v>
      </c>
      <c r="G131" s="42">
        <f>INDEX(I131:W131,MATCH(LARGE(I131:W131,COUNTIF(I131:W131,"&gt;="&amp;0)),I131:W131,0))</f>
        <v>0</v>
      </c>
      <c r="H131" s="63"/>
      <c r="I131" s="43">
        <f t="shared" ref="I131:I162" si="68">SUMIF($AC$3:$AC$59,$D131,$AD$3:$AD$59)</f>
        <v>0</v>
      </c>
      <c r="J131" s="43">
        <f t="shared" ref="J131:J162" si="69">SUMIF($AE$3:$AE$42,$D131,$AF$3:$AF$42)</f>
        <v>0</v>
      </c>
      <c r="K131" s="43">
        <f t="shared" ref="K131:K162" si="70">SUMIF($AG$3:$AG$42,$D131,$AH$3:$AH$42)</f>
        <v>0</v>
      </c>
      <c r="L131" s="43">
        <f t="shared" ref="L131:L162" si="71">SUMIF($AI$3:$AI$42,$D131,$AJ$3:$AJ$42)</f>
        <v>0</v>
      </c>
      <c r="M131" s="43">
        <f t="shared" ref="M131:M162" si="72">SUMIF($AK$3:$AK$42,$D131,$AL$3:$AL$42)</f>
        <v>0</v>
      </c>
      <c r="N131" s="43">
        <f t="shared" ref="N131:N162" si="73">SUMIF($AM$3:$AM$42,$D131,$AN$3:$AN$42)</f>
        <v>0</v>
      </c>
      <c r="O131" s="43">
        <f t="shared" ref="O131:O162" si="74">SUMIF($AO$3:$AO$42,$D131,$AP$3:$AP$42)</f>
        <v>0</v>
      </c>
      <c r="P131" s="40">
        <f t="shared" ref="P131:P162" si="75">SUMIF($AQ$3:$AQ$42,$D131,$AR$3:$AR$42)</f>
        <v>0</v>
      </c>
      <c r="Q131" s="43">
        <f t="shared" ref="Q131:Q162" si="76">SUMIF(AS$3:AS$42,$D131,AT$3:AT$42)</f>
        <v>0</v>
      </c>
      <c r="R131" s="43">
        <f t="shared" ref="R131:R162" si="77">SUMIF(AU$3:AU$42,$D131,AV$3:AV$42)</f>
        <v>0</v>
      </c>
      <c r="S131" s="43">
        <f t="shared" ref="S131:S162" si="78">SUMIF(AW$3:AW$42,$D131,AX$3:AX$42)</f>
        <v>0</v>
      </c>
      <c r="T131" s="43">
        <f t="shared" ref="T131:T162" si="79">SUMIF(AY$3:AY$42,$D131,AZ$3:AZ$42)</f>
        <v>0</v>
      </c>
      <c r="U131" s="43">
        <f t="shared" ref="U131:U162" si="80">SUMIF(BA$3:BA$42,$D131,BB$3:BB$42)</f>
        <v>0</v>
      </c>
      <c r="V131" s="43">
        <f t="shared" si="48"/>
        <v>0</v>
      </c>
      <c r="W131" s="43">
        <f t="shared" si="49"/>
        <v>0</v>
      </c>
      <c r="X131" s="43">
        <f t="shared" si="50"/>
        <v>0</v>
      </c>
      <c r="Y131" s="43">
        <f t="shared" si="51"/>
        <v>0</v>
      </c>
      <c r="Z131" s="43">
        <f t="shared" si="52"/>
        <v>0</v>
      </c>
      <c r="AA131" s="43">
        <f t="shared" si="53"/>
        <v>0</v>
      </c>
      <c r="AB131" s="43">
        <f t="shared" si="54"/>
        <v>0</v>
      </c>
      <c r="AC131" s="48"/>
      <c r="AD131" s="48"/>
      <c r="AE131" s="48"/>
      <c r="AF131" s="48"/>
      <c r="AH131" s="48"/>
      <c r="AJ131" s="48"/>
      <c r="AL131" s="48"/>
      <c r="AN131" s="48"/>
      <c r="AP131" s="48"/>
      <c r="AR131" s="48"/>
      <c r="AT131" s="48"/>
      <c r="AV131" s="48"/>
      <c r="AX131" s="48"/>
      <c r="AZ131" s="48"/>
      <c r="BB131" s="48"/>
      <c r="BD131" s="48"/>
      <c r="BF131" s="48"/>
      <c r="BH131" s="48"/>
      <c r="BJ131" s="48"/>
      <c r="BL131" s="48"/>
      <c r="BN131" s="48"/>
      <c r="BP131" s="48"/>
    </row>
    <row r="132" spans="1:68" s="36" customFormat="1" ht="12" x14ac:dyDescent="0.25">
      <c r="A132" s="40"/>
      <c r="B132" s="79"/>
      <c r="C132" s="40"/>
      <c r="D132" s="40"/>
      <c r="E132" s="50">
        <f>I132+J132+K132+L132+M132+N132+O132+P132+Q132+R132+S132+T132+U132+V132+W132</f>
        <v>0</v>
      </c>
      <c r="F132" s="39"/>
      <c r="G132" s="42">
        <f>INDEX(I132:W132,MATCH(LARGE(I132:W132,COUNTIF(I132:W132,"&gt;="&amp;0)),I132:W132,0))</f>
        <v>0</v>
      </c>
      <c r="H132" s="63"/>
      <c r="I132" s="43">
        <f t="shared" si="68"/>
        <v>0</v>
      </c>
      <c r="J132" s="43">
        <f t="shared" si="69"/>
        <v>0</v>
      </c>
      <c r="K132" s="43">
        <f t="shared" si="70"/>
        <v>0</v>
      </c>
      <c r="L132" s="43">
        <f t="shared" si="71"/>
        <v>0</v>
      </c>
      <c r="M132" s="43">
        <f t="shared" si="72"/>
        <v>0</v>
      </c>
      <c r="N132" s="43">
        <f t="shared" si="73"/>
        <v>0</v>
      </c>
      <c r="O132" s="43">
        <f t="shared" si="74"/>
        <v>0</v>
      </c>
      <c r="P132" s="40">
        <f t="shared" si="75"/>
        <v>0</v>
      </c>
      <c r="Q132" s="43">
        <f t="shared" si="76"/>
        <v>0</v>
      </c>
      <c r="R132" s="43">
        <f t="shared" si="77"/>
        <v>0</v>
      </c>
      <c r="S132" s="43">
        <f t="shared" si="78"/>
        <v>0</v>
      </c>
      <c r="T132" s="43">
        <f t="shared" si="79"/>
        <v>0</v>
      </c>
      <c r="U132" s="43">
        <f t="shared" si="80"/>
        <v>0</v>
      </c>
      <c r="V132" s="43">
        <f t="shared" ref="V132:V153" si="81">SUMIF(BC$3:BC$42,$D132,BD$3:BD$42)</f>
        <v>0</v>
      </c>
      <c r="W132" s="43">
        <f t="shared" ref="W132:W153" si="82">SUMIF(BE$3:BE$42,$D132,BF$3:BF$42)</f>
        <v>0</v>
      </c>
      <c r="X132" s="43">
        <f t="shared" ref="X132:X153" si="83">SUMIF(BG$3:BG$42,$D132,BH$3:BH$42)</f>
        <v>0</v>
      </c>
      <c r="Y132" s="43">
        <f t="shared" ref="Y132:Y153" si="84">SUMIF(BI$3:BI$42,$D132,BJ$3:BJ$42)</f>
        <v>0</v>
      </c>
      <c r="Z132" s="43">
        <f t="shared" ref="Z132:Z153" si="85">SUMIF(BK$3:BK$42,$D132,BL$3:BL$42)</f>
        <v>0</v>
      </c>
      <c r="AA132" s="43">
        <f t="shared" ref="AA132:AA153" si="86">SUMIF(BM$3:BM$42,$D132,BN$3:BN$42)</f>
        <v>0</v>
      </c>
      <c r="AB132" s="43">
        <f t="shared" ref="AB132:AB153" si="87">SUMIF(BO$3:BO$42,$D132,BP$3:BP$42)</f>
        <v>0</v>
      </c>
      <c r="AC132" s="48"/>
      <c r="AD132" s="48"/>
      <c r="AE132" s="48"/>
      <c r="AF132" s="48"/>
      <c r="AH132" s="48"/>
      <c r="AJ132" s="48"/>
      <c r="AL132" s="48"/>
      <c r="AN132" s="48"/>
      <c r="AP132" s="48"/>
      <c r="AR132" s="48"/>
      <c r="AT132" s="48"/>
      <c r="AV132" s="48"/>
      <c r="AX132" s="48"/>
      <c r="AZ132" s="48"/>
      <c r="BB132" s="48"/>
      <c r="BD132" s="48"/>
      <c r="BF132" s="48"/>
      <c r="BH132" s="48"/>
      <c r="BJ132" s="48"/>
      <c r="BL132" s="48"/>
      <c r="BN132" s="48"/>
      <c r="BP132" s="48"/>
    </row>
    <row r="133" spans="1:68" s="36" customFormat="1" ht="12" x14ac:dyDescent="0.25">
      <c r="A133" s="40"/>
      <c r="B133" s="79"/>
      <c r="C133" s="40"/>
      <c r="D133" s="40"/>
      <c r="E133" s="50">
        <f>I133+J133+K133+L133+M133+N133+O133+P133+Q133+R133+S133+T133+U133+V133+W133</f>
        <v>0</v>
      </c>
      <c r="F133" s="39"/>
      <c r="G133" s="42">
        <f>INDEX(I133:W133,MATCH(LARGE(I133:W133,COUNTIF(I133:W133,"&gt;="&amp;0)),I133:W133,0))</f>
        <v>0</v>
      </c>
      <c r="H133" s="63"/>
      <c r="I133" s="43">
        <f t="shared" si="68"/>
        <v>0</v>
      </c>
      <c r="J133" s="43">
        <f t="shared" si="69"/>
        <v>0</v>
      </c>
      <c r="K133" s="43">
        <f t="shared" si="70"/>
        <v>0</v>
      </c>
      <c r="L133" s="43">
        <f t="shared" si="71"/>
        <v>0</v>
      </c>
      <c r="M133" s="43">
        <f t="shared" si="72"/>
        <v>0</v>
      </c>
      <c r="N133" s="43">
        <f t="shared" si="73"/>
        <v>0</v>
      </c>
      <c r="O133" s="43">
        <f t="shared" si="74"/>
        <v>0</v>
      </c>
      <c r="P133" s="40">
        <f t="shared" si="75"/>
        <v>0</v>
      </c>
      <c r="Q133" s="43">
        <f t="shared" si="76"/>
        <v>0</v>
      </c>
      <c r="R133" s="43">
        <f t="shared" si="77"/>
        <v>0</v>
      </c>
      <c r="S133" s="43">
        <f t="shared" si="78"/>
        <v>0</v>
      </c>
      <c r="T133" s="43">
        <f t="shared" si="79"/>
        <v>0</v>
      </c>
      <c r="U133" s="43">
        <f t="shared" si="80"/>
        <v>0</v>
      </c>
      <c r="V133" s="43">
        <f t="shared" si="81"/>
        <v>0</v>
      </c>
      <c r="W133" s="43">
        <f t="shared" si="82"/>
        <v>0</v>
      </c>
      <c r="X133" s="43">
        <f t="shared" si="83"/>
        <v>0</v>
      </c>
      <c r="Y133" s="43">
        <f t="shared" si="84"/>
        <v>0</v>
      </c>
      <c r="Z133" s="43">
        <f t="shared" si="85"/>
        <v>0</v>
      </c>
      <c r="AA133" s="43">
        <f t="shared" si="86"/>
        <v>0</v>
      </c>
      <c r="AB133" s="43">
        <f t="shared" si="87"/>
        <v>0</v>
      </c>
      <c r="AC133" s="48"/>
      <c r="AD133" s="48"/>
      <c r="AE133" s="48"/>
      <c r="AF133" s="48"/>
      <c r="AH133" s="48"/>
      <c r="AJ133" s="48"/>
      <c r="AL133" s="48"/>
      <c r="AN133" s="48"/>
      <c r="AP133" s="48"/>
      <c r="AR133" s="48"/>
      <c r="AT133" s="48"/>
      <c r="AV133" s="48"/>
      <c r="AX133" s="48"/>
      <c r="AZ133" s="48"/>
      <c r="BB133" s="48"/>
      <c r="BD133" s="48"/>
      <c r="BF133" s="48"/>
      <c r="BH133" s="48"/>
      <c r="BJ133" s="48"/>
      <c r="BL133" s="48"/>
      <c r="BN133" s="48"/>
      <c r="BP133" s="48"/>
    </row>
    <row r="134" spans="1:68" s="36" customFormat="1" ht="12" x14ac:dyDescent="0.25">
      <c r="A134" s="40"/>
      <c r="B134" s="79"/>
      <c r="C134" s="40"/>
      <c r="D134" s="40"/>
      <c r="E134" s="50">
        <f>I134+J134+K134+L134+M134+N134+O134+P134+Q134+R134+S134+T134+U134+V134+W134</f>
        <v>0</v>
      </c>
      <c r="F134" s="39"/>
      <c r="G134" s="42">
        <f>INDEX(I134:W134,MATCH(LARGE(I134:W134,COUNTIF(I134:W134,"&gt;="&amp;0)),I134:W134,0))</f>
        <v>0</v>
      </c>
      <c r="H134" s="63"/>
      <c r="I134" s="43">
        <f t="shared" si="68"/>
        <v>0</v>
      </c>
      <c r="J134" s="43">
        <f t="shared" si="69"/>
        <v>0</v>
      </c>
      <c r="K134" s="43">
        <f t="shared" si="70"/>
        <v>0</v>
      </c>
      <c r="L134" s="43">
        <f t="shared" si="71"/>
        <v>0</v>
      </c>
      <c r="M134" s="43">
        <f t="shared" si="72"/>
        <v>0</v>
      </c>
      <c r="N134" s="43">
        <f t="shared" si="73"/>
        <v>0</v>
      </c>
      <c r="O134" s="43">
        <f t="shared" si="74"/>
        <v>0</v>
      </c>
      <c r="P134" s="40">
        <f t="shared" si="75"/>
        <v>0</v>
      </c>
      <c r="Q134" s="43">
        <f t="shared" si="76"/>
        <v>0</v>
      </c>
      <c r="R134" s="43">
        <f t="shared" si="77"/>
        <v>0</v>
      </c>
      <c r="S134" s="43">
        <f t="shared" si="78"/>
        <v>0</v>
      </c>
      <c r="T134" s="43">
        <f t="shared" si="79"/>
        <v>0</v>
      </c>
      <c r="U134" s="43">
        <f t="shared" si="80"/>
        <v>0</v>
      </c>
      <c r="V134" s="43">
        <f t="shared" si="81"/>
        <v>0</v>
      </c>
      <c r="W134" s="43">
        <f t="shared" si="82"/>
        <v>0</v>
      </c>
      <c r="X134" s="43">
        <f t="shared" si="83"/>
        <v>0</v>
      </c>
      <c r="Y134" s="43">
        <f t="shared" si="84"/>
        <v>0</v>
      </c>
      <c r="Z134" s="43">
        <f t="shared" si="85"/>
        <v>0</v>
      </c>
      <c r="AA134" s="43">
        <f t="shared" si="86"/>
        <v>0</v>
      </c>
      <c r="AB134" s="43">
        <f t="shared" si="87"/>
        <v>0</v>
      </c>
      <c r="AC134" s="48"/>
      <c r="AD134" s="48"/>
      <c r="AE134" s="48"/>
      <c r="AF134" s="48"/>
      <c r="AH134" s="48"/>
      <c r="AJ134" s="48"/>
      <c r="AL134" s="48"/>
      <c r="AN134" s="48"/>
      <c r="AP134" s="48"/>
      <c r="AR134" s="48"/>
      <c r="AT134" s="48"/>
      <c r="AV134" s="48"/>
      <c r="AX134" s="48"/>
      <c r="AZ134" s="48"/>
      <c r="BB134" s="48"/>
      <c r="BD134" s="48"/>
      <c r="BF134" s="48"/>
      <c r="BH134" s="48"/>
      <c r="BJ134" s="48"/>
      <c r="BL134" s="48"/>
      <c r="BN134" s="48"/>
      <c r="BP134" s="48"/>
    </row>
    <row r="135" spans="1:68" s="36" customFormat="1" ht="12" x14ac:dyDescent="0.25">
      <c r="A135" s="40"/>
      <c r="B135" s="79"/>
      <c r="C135" s="40"/>
      <c r="D135" s="40"/>
      <c r="E135" s="50">
        <f>I135+J135+K135+L135+M135+N135+O135+P135+Q135+R135+S135+T135+U135+V135+W135</f>
        <v>0</v>
      </c>
      <c r="F135" s="39"/>
      <c r="G135" s="42">
        <f>INDEX(I135:W135,MATCH(LARGE(I135:W135,COUNTIF(I135:W135,"&gt;="&amp;0)),I135:W135,0))</f>
        <v>0</v>
      </c>
      <c r="H135" s="63"/>
      <c r="I135" s="43">
        <f t="shared" si="68"/>
        <v>0</v>
      </c>
      <c r="J135" s="43">
        <f t="shared" si="69"/>
        <v>0</v>
      </c>
      <c r="K135" s="43">
        <f t="shared" si="70"/>
        <v>0</v>
      </c>
      <c r="L135" s="43">
        <f t="shared" si="71"/>
        <v>0</v>
      </c>
      <c r="M135" s="43">
        <f t="shared" si="72"/>
        <v>0</v>
      </c>
      <c r="N135" s="43">
        <f t="shared" si="73"/>
        <v>0</v>
      </c>
      <c r="O135" s="43">
        <f t="shared" si="74"/>
        <v>0</v>
      </c>
      <c r="P135" s="40">
        <f t="shared" si="75"/>
        <v>0</v>
      </c>
      <c r="Q135" s="43">
        <f t="shared" si="76"/>
        <v>0</v>
      </c>
      <c r="R135" s="43">
        <f t="shared" si="77"/>
        <v>0</v>
      </c>
      <c r="S135" s="43">
        <f t="shared" si="78"/>
        <v>0</v>
      </c>
      <c r="T135" s="43">
        <f t="shared" si="79"/>
        <v>0</v>
      </c>
      <c r="U135" s="43">
        <f t="shared" si="80"/>
        <v>0</v>
      </c>
      <c r="V135" s="43">
        <f t="shared" si="81"/>
        <v>0</v>
      </c>
      <c r="W135" s="43">
        <f t="shared" si="82"/>
        <v>0</v>
      </c>
      <c r="X135" s="43">
        <f t="shared" si="83"/>
        <v>0</v>
      </c>
      <c r="Y135" s="43">
        <f t="shared" si="84"/>
        <v>0</v>
      </c>
      <c r="Z135" s="43">
        <f t="shared" si="85"/>
        <v>0</v>
      </c>
      <c r="AA135" s="43">
        <f t="shared" si="86"/>
        <v>0</v>
      </c>
      <c r="AB135" s="43">
        <f t="shared" si="87"/>
        <v>0</v>
      </c>
      <c r="AC135" s="48"/>
      <c r="AD135" s="48"/>
      <c r="AE135" s="48"/>
      <c r="AF135" s="48"/>
      <c r="AH135" s="48"/>
      <c r="AJ135" s="48"/>
      <c r="AL135" s="48"/>
      <c r="AN135" s="48"/>
      <c r="AP135" s="48"/>
      <c r="AR135" s="48"/>
      <c r="AT135" s="48"/>
      <c r="AV135" s="48"/>
      <c r="AX135" s="48"/>
      <c r="AZ135" s="48"/>
      <c r="BB135" s="48"/>
      <c r="BD135" s="48"/>
      <c r="BF135" s="48"/>
      <c r="BH135" s="48"/>
      <c r="BJ135" s="48"/>
      <c r="BL135" s="48"/>
      <c r="BN135" s="48"/>
      <c r="BP135" s="48"/>
    </row>
    <row r="136" spans="1:68" s="36" customFormat="1" ht="12" x14ac:dyDescent="0.25">
      <c r="A136" s="40"/>
      <c r="B136" s="79"/>
      <c r="C136" s="40"/>
      <c r="D136" s="40"/>
      <c r="E136" s="50">
        <f>I136+J136+K136+L136+M136+N136+O136+P136+Q136+R136+S136+T136+U136+V136+W136</f>
        <v>0</v>
      </c>
      <c r="F136" s="39"/>
      <c r="G136" s="42">
        <f>INDEX(I136:W136,MATCH(LARGE(I136:W136,COUNTIF(I136:W136,"&gt;="&amp;0)),I136:W136,0))</f>
        <v>0</v>
      </c>
      <c r="H136" s="63"/>
      <c r="I136" s="43">
        <f t="shared" si="68"/>
        <v>0</v>
      </c>
      <c r="J136" s="43">
        <f t="shared" si="69"/>
        <v>0</v>
      </c>
      <c r="K136" s="43">
        <f t="shared" si="70"/>
        <v>0</v>
      </c>
      <c r="L136" s="43">
        <f t="shared" si="71"/>
        <v>0</v>
      </c>
      <c r="M136" s="43">
        <f t="shared" si="72"/>
        <v>0</v>
      </c>
      <c r="N136" s="43">
        <f t="shared" si="73"/>
        <v>0</v>
      </c>
      <c r="O136" s="43">
        <f t="shared" si="74"/>
        <v>0</v>
      </c>
      <c r="P136" s="40">
        <f t="shared" si="75"/>
        <v>0</v>
      </c>
      <c r="Q136" s="43">
        <f t="shared" si="76"/>
        <v>0</v>
      </c>
      <c r="R136" s="43">
        <f t="shared" si="77"/>
        <v>0</v>
      </c>
      <c r="S136" s="43">
        <f t="shared" si="78"/>
        <v>0</v>
      </c>
      <c r="T136" s="43">
        <f t="shared" si="79"/>
        <v>0</v>
      </c>
      <c r="U136" s="43">
        <f t="shared" si="80"/>
        <v>0</v>
      </c>
      <c r="V136" s="43">
        <f t="shared" si="81"/>
        <v>0</v>
      </c>
      <c r="W136" s="43">
        <f t="shared" si="82"/>
        <v>0</v>
      </c>
      <c r="X136" s="43">
        <f t="shared" si="83"/>
        <v>0</v>
      </c>
      <c r="Y136" s="43">
        <f t="shared" si="84"/>
        <v>0</v>
      </c>
      <c r="Z136" s="43">
        <f t="shared" si="85"/>
        <v>0</v>
      </c>
      <c r="AA136" s="43">
        <f t="shared" si="86"/>
        <v>0</v>
      </c>
      <c r="AB136" s="43">
        <f t="shared" si="87"/>
        <v>0</v>
      </c>
      <c r="AC136" s="48"/>
      <c r="AD136" s="48"/>
      <c r="AE136" s="48"/>
      <c r="AF136" s="48"/>
      <c r="AH136" s="48"/>
      <c r="AJ136" s="48"/>
      <c r="AL136" s="48"/>
      <c r="AN136" s="48"/>
      <c r="AP136" s="48"/>
      <c r="AR136" s="48"/>
      <c r="AT136" s="48"/>
      <c r="AV136" s="48"/>
      <c r="AX136" s="48"/>
      <c r="AZ136" s="48"/>
      <c r="BB136" s="48"/>
      <c r="BD136" s="48"/>
      <c r="BF136" s="48"/>
      <c r="BH136" s="48"/>
      <c r="BJ136" s="48"/>
      <c r="BL136" s="48"/>
      <c r="BN136" s="48"/>
      <c r="BP136" s="48"/>
    </row>
    <row r="137" spans="1:68" s="36" customFormat="1" ht="12" x14ac:dyDescent="0.25">
      <c r="A137" s="40"/>
      <c r="B137" s="79"/>
      <c r="C137" s="40"/>
      <c r="D137" s="40"/>
      <c r="E137" s="50">
        <f>I137+J137+K137+L137+M137+N137+O137+P137+Q137+R137+S137+T137+U137+V137+W137</f>
        <v>0</v>
      </c>
      <c r="F137" s="39"/>
      <c r="G137" s="42">
        <f>INDEX(I137:W137,MATCH(LARGE(I137:W137,COUNTIF(I137:W137,"&gt;="&amp;0)),I137:W137,0))</f>
        <v>0</v>
      </c>
      <c r="H137" s="63"/>
      <c r="I137" s="43">
        <f t="shared" si="68"/>
        <v>0</v>
      </c>
      <c r="J137" s="43">
        <f t="shared" si="69"/>
        <v>0</v>
      </c>
      <c r="K137" s="43">
        <f t="shared" si="70"/>
        <v>0</v>
      </c>
      <c r="L137" s="43">
        <f t="shared" si="71"/>
        <v>0</v>
      </c>
      <c r="M137" s="43">
        <f t="shared" si="72"/>
        <v>0</v>
      </c>
      <c r="N137" s="43">
        <f t="shared" si="73"/>
        <v>0</v>
      </c>
      <c r="O137" s="43">
        <f t="shared" si="74"/>
        <v>0</v>
      </c>
      <c r="P137" s="40">
        <f t="shared" si="75"/>
        <v>0</v>
      </c>
      <c r="Q137" s="43">
        <f t="shared" si="76"/>
        <v>0</v>
      </c>
      <c r="R137" s="43">
        <f t="shared" si="77"/>
        <v>0</v>
      </c>
      <c r="S137" s="43">
        <f t="shared" si="78"/>
        <v>0</v>
      </c>
      <c r="T137" s="43">
        <f t="shared" si="79"/>
        <v>0</v>
      </c>
      <c r="U137" s="43">
        <f t="shared" si="80"/>
        <v>0</v>
      </c>
      <c r="V137" s="43">
        <f t="shared" si="81"/>
        <v>0</v>
      </c>
      <c r="W137" s="43">
        <f t="shared" si="82"/>
        <v>0</v>
      </c>
      <c r="X137" s="43">
        <f t="shared" si="83"/>
        <v>0</v>
      </c>
      <c r="Y137" s="43">
        <f t="shared" si="84"/>
        <v>0</v>
      </c>
      <c r="Z137" s="43">
        <f t="shared" si="85"/>
        <v>0</v>
      </c>
      <c r="AA137" s="43">
        <f t="shared" si="86"/>
        <v>0</v>
      </c>
      <c r="AB137" s="43">
        <f t="shared" si="87"/>
        <v>0</v>
      </c>
      <c r="AC137" s="48"/>
      <c r="AD137" s="48"/>
      <c r="AE137" s="48"/>
      <c r="AF137" s="48"/>
      <c r="AH137" s="48"/>
      <c r="AJ137" s="48"/>
      <c r="AL137" s="48"/>
      <c r="AN137" s="48"/>
      <c r="AP137" s="48"/>
      <c r="AR137" s="48"/>
      <c r="AT137" s="48"/>
      <c r="AV137" s="48"/>
      <c r="AX137" s="48"/>
      <c r="AZ137" s="48"/>
      <c r="BB137" s="48"/>
      <c r="BD137" s="48"/>
      <c r="BF137" s="48"/>
      <c r="BH137" s="48"/>
      <c r="BJ137" s="48"/>
      <c r="BL137" s="48"/>
      <c r="BN137" s="48"/>
      <c r="BP137" s="48"/>
    </row>
    <row r="138" spans="1:68" s="36" customFormat="1" ht="12" x14ac:dyDescent="0.25">
      <c r="A138" s="40"/>
      <c r="B138" s="79"/>
      <c r="C138" s="40"/>
      <c r="D138" s="40"/>
      <c r="E138" s="50">
        <f>I138+J138+K138+L138+M138+N138+O138+P138+Q138+R138+S138+T138+U138+V138+W138</f>
        <v>0</v>
      </c>
      <c r="F138" s="39"/>
      <c r="G138" s="42">
        <f>INDEX(I138:W138,MATCH(LARGE(I138:W138,COUNTIF(I138:W138,"&gt;="&amp;0)),I138:W138,0))</f>
        <v>0</v>
      </c>
      <c r="H138" s="63"/>
      <c r="I138" s="43">
        <f t="shared" si="68"/>
        <v>0</v>
      </c>
      <c r="J138" s="43">
        <f t="shared" si="69"/>
        <v>0</v>
      </c>
      <c r="K138" s="43">
        <f t="shared" si="70"/>
        <v>0</v>
      </c>
      <c r="L138" s="43">
        <f t="shared" si="71"/>
        <v>0</v>
      </c>
      <c r="M138" s="43">
        <f t="shared" si="72"/>
        <v>0</v>
      </c>
      <c r="N138" s="43">
        <f t="shared" si="73"/>
        <v>0</v>
      </c>
      <c r="O138" s="43">
        <f t="shared" si="74"/>
        <v>0</v>
      </c>
      <c r="P138" s="40">
        <f t="shared" si="75"/>
        <v>0</v>
      </c>
      <c r="Q138" s="43">
        <f t="shared" si="76"/>
        <v>0</v>
      </c>
      <c r="R138" s="43">
        <f t="shared" si="77"/>
        <v>0</v>
      </c>
      <c r="S138" s="43">
        <f t="shared" si="78"/>
        <v>0</v>
      </c>
      <c r="T138" s="43">
        <f t="shared" si="79"/>
        <v>0</v>
      </c>
      <c r="U138" s="43">
        <f t="shared" si="80"/>
        <v>0</v>
      </c>
      <c r="V138" s="43">
        <f t="shared" si="81"/>
        <v>0</v>
      </c>
      <c r="W138" s="43">
        <f t="shared" si="82"/>
        <v>0</v>
      </c>
      <c r="X138" s="43">
        <f t="shared" si="83"/>
        <v>0</v>
      </c>
      <c r="Y138" s="43">
        <f t="shared" si="84"/>
        <v>0</v>
      </c>
      <c r="Z138" s="43">
        <f t="shared" si="85"/>
        <v>0</v>
      </c>
      <c r="AA138" s="43">
        <f t="shared" si="86"/>
        <v>0</v>
      </c>
      <c r="AB138" s="43">
        <f t="shared" si="87"/>
        <v>0</v>
      </c>
      <c r="AC138" s="48"/>
      <c r="AD138" s="48"/>
      <c r="AE138" s="48"/>
      <c r="AF138" s="48"/>
      <c r="AH138" s="48"/>
      <c r="AJ138" s="48"/>
      <c r="AL138" s="48"/>
      <c r="AN138" s="48"/>
      <c r="AP138" s="48"/>
      <c r="AR138" s="48"/>
      <c r="AT138" s="48"/>
      <c r="AV138" s="48"/>
      <c r="AX138" s="48"/>
      <c r="AZ138" s="48"/>
      <c r="BB138" s="48"/>
      <c r="BD138" s="48"/>
      <c r="BF138" s="48"/>
      <c r="BH138" s="48"/>
      <c r="BJ138" s="48"/>
      <c r="BL138" s="48"/>
      <c r="BN138" s="48"/>
      <c r="BP138" s="48"/>
    </row>
    <row r="139" spans="1:68" s="36" customFormat="1" ht="12" x14ac:dyDescent="0.25">
      <c r="A139" s="40"/>
      <c r="B139" s="79"/>
      <c r="C139" s="40"/>
      <c r="D139" s="40"/>
      <c r="E139" s="50">
        <f>I139+J139+K139+L139+M139+N139+O139+P139+Q139+R139+S139+T139+U139+V139+W139</f>
        <v>0</v>
      </c>
      <c r="F139" s="39"/>
      <c r="G139" s="42">
        <f>INDEX(I139:W139,MATCH(LARGE(I139:W139,COUNTIF(I139:W139,"&gt;="&amp;0)),I139:W139,0))</f>
        <v>0</v>
      </c>
      <c r="H139" s="63"/>
      <c r="I139" s="43">
        <f t="shared" si="68"/>
        <v>0</v>
      </c>
      <c r="J139" s="43">
        <f t="shared" si="69"/>
        <v>0</v>
      </c>
      <c r="K139" s="43">
        <f t="shared" si="70"/>
        <v>0</v>
      </c>
      <c r="L139" s="43">
        <f t="shared" si="71"/>
        <v>0</v>
      </c>
      <c r="M139" s="43">
        <f t="shared" si="72"/>
        <v>0</v>
      </c>
      <c r="N139" s="43">
        <f t="shared" si="73"/>
        <v>0</v>
      </c>
      <c r="O139" s="43">
        <f t="shared" si="74"/>
        <v>0</v>
      </c>
      <c r="P139" s="40">
        <f t="shared" si="75"/>
        <v>0</v>
      </c>
      <c r="Q139" s="43">
        <f t="shared" si="76"/>
        <v>0</v>
      </c>
      <c r="R139" s="43">
        <f t="shared" si="77"/>
        <v>0</v>
      </c>
      <c r="S139" s="43">
        <f t="shared" si="78"/>
        <v>0</v>
      </c>
      <c r="T139" s="43">
        <f t="shared" si="79"/>
        <v>0</v>
      </c>
      <c r="U139" s="43">
        <f t="shared" si="80"/>
        <v>0</v>
      </c>
      <c r="V139" s="43">
        <f t="shared" si="81"/>
        <v>0</v>
      </c>
      <c r="W139" s="43">
        <f t="shared" si="82"/>
        <v>0</v>
      </c>
      <c r="X139" s="43">
        <f t="shared" si="83"/>
        <v>0</v>
      </c>
      <c r="Y139" s="43">
        <f t="shared" si="84"/>
        <v>0</v>
      </c>
      <c r="Z139" s="43">
        <f t="shared" si="85"/>
        <v>0</v>
      </c>
      <c r="AA139" s="43">
        <f t="shared" si="86"/>
        <v>0</v>
      </c>
      <c r="AB139" s="43">
        <f t="shared" si="87"/>
        <v>0</v>
      </c>
      <c r="AC139" s="48"/>
      <c r="AD139" s="48"/>
      <c r="AE139" s="48"/>
      <c r="AF139" s="48"/>
      <c r="AH139" s="48"/>
      <c r="AJ139" s="48"/>
      <c r="AL139" s="48"/>
      <c r="AN139" s="48"/>
      <c r="AP139" s="48"/>
      <c r="AR139" s="48"/>
      <c r="AT139" s="48"/>
      <c r="AV139" s="48"/>
      <c r="AX139" s="48"/>
      <c r="AZ139" s="48"/>
      <c r="BB139" s="48"/>
      <c r="BD139" s="48"/>
      <c r="BF139" s="48"/>
      <c r="BH139" s="48"/>
      <c r="BJ139" s="48"/>
      <c r="BL139" s="48"/>
      <c r="BN139" s="48"/>
      <c r="BP139" s="48"/>
    </row>
    <row r="140" spans="1:68" s="36" customFormat="1" ht="12" x14ac:dyDescent="0.25">
      <c r="A140" s="40"/>
      <c r="B140" s="79"/>
      <c r="C140" s="40"/>
      <c r="D140" s="40"/>
      <c r="E140" s="50">
        <f>I140+J140+K140+L140+M140+N140+O140+P140+Q140+R140+S140+T140+U140+V140+W140</f>
        <v>0</v>
      </c>
      <c r="F140" s="39"/>
      <c r="G140" s="42">
        <f>INDEX(I140:W140,MATCH(LARGE(I140:W140,COUNTIF(I140:W140,"&gt;="&amp;0)),I140:W140,0))</f>
        <v>0</v>
      </c>
      <c r="H140" s="63"/>
      <c r="I140" s="43">
        <f t="shared" si="68"/>
        <v>0</v>
      </c>
      <c r="J140" s="43">
        <f t="shared" si="69"/>
        <v>0</v>
      </c>
      <c r="K140" s="43">
        <f t="shared" si="70"/>
        <v>0</v>
      </c>
      <c r="L140" s="43">
        <f t="shared" si="71"/>
        <v>0</v>
      </c>
      <c r="M140" s="43">
        <f t="shared" si="72"/>
        <v>0</v>
      </c>
      <c r="N140" s="43">
        <f t="shared" si="73"/>
        <v>0</v>
      </c>
      <c r="O140" s="43">
        <f t="shared" si="74"/>
        <v>0</v>
      </c>
      <c r="P140" s="40">
        <f t="shared" si="75"/>
        <v>0</v>
      </c>
      <c r="Q140" s="43">
        <f t="shared" si="76"/>
        <v>0</v>
      </c>
      <c r="R140" s="43">
        <f t="shared" si="77"/>
        <v>0</v>
      </c>
      <c r="S140" s="43">
        <f t="shared" si="78"/>
        <v>0</v>
      </c>
      <c r="T140" s="43">
        <f t="shared" si="79"/>
        <v>0</v>
      </c>
      <c r="U140" s="43">
        <f t="shared" si="80"/>
        <v>0</v>
      </c>
      <c r="V140" s="43">
        <f t="shared" si="81"/>
        <v>0</v>
      </c>
      <c r="W140" s="43">
        <f t="shared" si="82"/>
        <v>0</v>
      </c>
      <c r="X140" s="43">
        <f t="shared" si="83"/>
        <v>0</v>
      </c>
      <c r="Y140" s="43">
        <f t="shared" si="84"/>
        <v>0</v>
      </c>
      <c r="Z140" s="43">
        <f t="shared" si="85"/>
        <v>0</v>
      </c>
      <c r="AA140" s="43">
        <f t="shared" si="86"/>
        <v>0</v>
      </c>
      <c r="AB140" s="43">
        <f t="shared" si="87"/>
        <v>0</v>
      </c>
      <c r="AC140" s="48"/>
      <c r="AD140" s="48"/>
      <c r="AE140" s="48"/>
      <c r="AF140" s="48"/>
      <c r="AH140" s="48"/>
      <c r="AJ140" s="48"/>
      <c r="AL140" s="48"/>
      <c r="AN140" s="48"/>
      <c r="AP140" s="48"/>
      <c r="AR140" s="48"/>
      <c r="AT140" s="48"/>
      <c r="AV140" s="48"/>
      <c r="AX140" s="48"/>
      <c r="AZ140" s="48"/>
      <c r="BB140" s="48"/>
      <c r="BD140" s="48"/>
      <c r="BF140" s="48"/>
      <c r="BH140" s="48"/>
      <c r="BJ140" s="48"/>
      <c r="BL140" s="48"/>
      <c r="BN140" s="48"/>
      <c r="BP140" s="48"/>
    </row>
    <row r="141" spans="1:68" s="36" customFormat="1" ht="12" x14ac:dyDescent="0.25">
      <c r="A141" s="40"/>
      <c r="B141" s="79"/>
      <c r="C141" s="40"/>
      <c r="D141" s="40"/>
      <c r="E141" s="50">
        <f>I141+J141+K141+L141+M141+N141+O141+P141+Q141+R141+S141+T141+U141+V141+W141</f>
        <v>0</v>
      </c>
      <c r="F141" s="39"/>
      <c r="G141" s="42">
        <f>INDEX(I141:W141,MATCH(LARGE(I141:W141,COUNTIF(I141:W141,"&gt;="&amp;0)),I141:W141,0))</f>
        <v>0</v>
      </c>
      <c r="H141" s="63"/>
      <c r="I141" s="43">
        <f t="shared" si="68"/>
        <v>0</v>
      </c>
      <c r="J141" s="43">
        <f t="shared" si="69"/>
        <v>0</v>
      </c>
      <c r="K141" s="43">
        <f t="shared" si="70"/>
        <v>0</v>
      </c>
      <c r="L141" s="43">
        <f t="shared" si="71"/>
        <v>0</v>
      </c>
      <c r="M141" s="43">
        <f t="shared" si="72"/>
        <v>0</v>
      </c>
      <c r="N141" s="43">
        <f t="shared" si="73"/>
        <v>0</v>
      </c>
      <c r="O141" s="43">
        <f t="shared" si="74"/>
        <v>0</v>
      </c>
      <c r="P141" s="40">
        <f t="shared" si="75"/>
        <v>0</v>
      </c>
      <c r="Q141" s="43">
        <f t="shared" si="76"/>
        <v>0</v>
      </c>
      <c r="R141" s="43">
        <f t="shared" si="77"/>
        <v>0</v>
      </c>
      <c r="S141" s="43">
        <f t="shared" si="78"/>
        <v>0</v>
      </c>
      <c r="T141" s="43">
        <f t="shared" si="79"/>
        <v>0</v>
      </c>
      <c r="U141" s="43">
        <f t="shared" si="80"/>
        <v>0</v>
      </c>
      <c r="V141" s="43">
        <f t="shared" si="81"/>
        <v>0</v>
      </c>
      <c r="W141" s="43">
        <f t="shared" si="82"/>
        <v>0</v>
      </c>
      <c r="X141" s="43">
        <f t="shared" si="83"/>
        <v>0</v>
      </c>
      <c r="Y141" s="43">
        <f t="shared" si="84"/>
        <v>0</v>
      </c>
      <c r="Z141" s="43">
        <f t="shared" si="85"/>
        <v>0</v>
      </c>
      <c r="AA141" s="43">
        <f t="shared" si="86"/>
        <v>0</v>
      </c>
      <c r="AB141" s="43">
        <f t="shared" si="87"/>
        <v>0</v>
      </c>
      <c r="AC141" s="48"/>
      <c r="AD141" s="48"/>
      <c r="AE141" s="48"/>
      <c r="AF141" s="48"/>
      <c r="AH141" s="48"/>
      <c r="AJ141" s="48"/>
      <c r="AL141" s="48"/>
      <c r="AN141" s="48"/>
      <c r="AP141" s="48"/>
      <c r="AR141" s="48"/>
      <c r="AT141" s="48"/>
      <c r="AV141" s="48"/>
      <c r="AX141" s="48"/>
      <c r="AZ141" s="48"/>
      <c r="BB141" s="48"/>
      <c r="BD141" s="48"/>
      <c r="BF141" s="48"/>
      <c r="BH141" s="48"/>
      <c r="BJ141" s="48"/>
      <c r="BL141" s="48"/>
      <c r="BN141" s="48"/>
      <c r="BP141" s="48"/>
    </row>
    <row r="142" spans="1:68" s="36" customFormat="1" ht="12" x14ac:dyDescent="0.25">
      <c r="A142" s="40"/>
      <c r="B142" s="79"/>
      <c r="C142" s="40"/>
      <c r="D142" s="40"/>
      <c r="E142" s="50">
        <f>I142+J142+K142+L142+M142+N142+O142+P142+Q142+R142+S142+T142+U142+V142+W142</f>
        <v>0</v>
      </c>
      <c r="F142" s="39"/>
      <c r="G142" s="42">
        <f>INDEX(I142:W142,MATCH(LARGE(I142:W142,COUNTIF(I142:W142,"&gt;="&amp;0)),I142:W142,0))</f>
        <v>0</v>
      </c>
      <c r="H142" s="63"/>
      <c r="I142" s="43">
        <f t="shared" si="68"/>
        <v>0</v>
      </c>
      <c r="J142" s="43">
        <f t="shared" si="69"/>
        <v>0</v>
      </c>
      <c r="K142" s="43">
        <f t="shared" si="70"/>
        <v>0</v>
      </c>
      <c r="L142" s="43">
        <f t="shared" si="71"/>
        <v>0</v>
      </c>
      <c r="M142" s="43">
        <f t="shared" si="72"/>
        <v>0</v>
      </c>
      <c r="N142" s="43">
        <f t="shared" si="73"/>
        <v>0</v>
      </c>
      <c r="O142" s="43">
        <f t="shared" si="74"/>
        <v>0</v>
      </c>
      <c r="P142" s="40">
        <f t="shared" si="75"/>
        <v>0</v>
      </c>
      <c r="Q142" s="43">
        <f t="shared" si="76"/>
        <v>0</v>
      </c>
      <c r="R142" s="43">
        <f t="shared" si="77"/>
        <v>0</v>
      </c>
      <c r="S142" s="43">
        <f t="shared" si="78"/>
        <v>0</v>
      </c>
      <c r="T142" s="43">
        <f t="shared" si="79"/>
        <v>0</v>
      </c>
      <c r="U142" s="43">
        <f t="shared" si="80"/>
        <v>0</v>
      </c>
      <c r="V142" s="43">
        <f t="shared" si="81"/>
        <v>0</v>
      </c>
      <c r="W142" s="43">
        <f t="shared" si="82"/>
        <v>0</v>
      </c>
      <c r="X142" s="43">
        <f t="shared" si="83"/>
        <v>0</v>
      </c>
      <c r="Y142" s="43">
        <f t="shared" si="84"/>
        <v>0</v>
      </c>
      <c r="Z142" s="43">
        <f t="shared" si="85"/>
        <v>0</v>
      </c>
      <c r="AA142" s="43">
        <f t="shared" si="86"/>
        <v>0</v>
      </c>
      <c r="AB142" s="43">
        <f t="shared" si="87"/>
        <v>0</v>
      </c>
      <c r="AC142" s="48"/>
      <c r="AD142" s="48"/>
      <c r="AE142" s="48"/>
      <c r="AF142" s="48"/>
      <c r="AH142" s="48"/>
      <c r="AJ142" s="48"/>
      <c r="AL142" s="48"/>
      <c r="AN142" s="48"/>
      <c r="AP142" s="48"/>
      <c r="AR142" s="48"/>
      <c r="AT142" s="48"/>
      <c r="AV142" s="48"/>
      <c r="AX142" s="48"/>
      <c r="AZ142" s="48"/>
      <c r="BB142" s="48"/>
      <c r="BD142" s="48"/>
      <c r="BF142" s="48"/>
      <c r="BH142" s="48"/>
      <c r="BJ142" s="48"/>
      <c r="BL142" s="48"/>
      <c r="BN142" s="48"/>
      <c r="BP142" s="48"/>
    </row>
    <row r="143" spans="1:68" s="36" customFormat="1" ht="12" x14ac:dyDescent="0.25">
      <c r="A143" s="40"/>
      <c r="B143" s="79"/>
      <c r="C143" s="40"/>
      <c r="D143" s="40"/>
      <c r="E143" s="50">
        <f>I143+J143+K143+L143+M143+N143+O143+P143+Q143+R143+S143+T143+U143+V143+W143</f>
        <v>0</v>
      </c>
      <c r="F143" s="39"/>
      <c r="G143" s="42">
        <f>INDEX(I143:W143,MATCH(LARGE(I143:W143,COUNTIF(I143:W143,"&gt;="&amp;0)),I143:W143,0))</f>
        <v>0</v>
      </c>
      <c r="H143" s="63"/>
      <c r="I143" s="43">
        <f t="shared" si="68"/>
        <v>0</v>
      </c>
      <c r="J143" s="43">
        <f t="shared" si="69"/>
        <v>0</v>
      </c>
      <c r="K143" s="43">
        <f t="shared" si="70"/>
        <v>0</v>
      </c>
      <c r="L143" s="43">
        <f t="shared" si="71"/>
        <v>0</v>
      </c>
      <c r="M143" s="43">
        <f t="shared" si="72"/>
        <v>0</v>
      </c>
      <c r="N143" s="43">
        <f t="shared" si="73"/>
        <v>0</v>
      </c>
      <c r="O143" s="43">
        <f t="shared" si="74"/>
        <v>0</v>
      </c>
      <c r="P143" s="40">
        <f t="shared" si="75"/>
        <v>0</v>
      </c>
      <c r="Q143" s="43">
        <f t="shared" si="76"/>
        <v>0</v>
      </c>
      <c r="R143" s="43">
        <f t="shared" si="77"/>
        <v>0</v>
      </c>
      <c r="S143" s="43">
        <f t="shared" si="78"/>
        <v>0</v>
      </c>
      <c r="T143" s="43">
        <f t="shared" si="79"/>
        <v>0</v>
      </c>
      <c r="U143" s="43">
        <f t="shared" si="80"/>
        <v>0</v>
      </c>
      <c r="V143" s="43">
        <f t="shared" si="81"/>
        <v>0</v>
      </c>
      <c r="W143" s="43">
        <f t="shared" si="82"/>
        <v>0</v>
      </c>
      <c r="X143" s="43">
        <f t="shared" si="83"/>
        <v>0</v>
      </c>
      <c r="Y143" s="43">
        <f t="shared" si="84"/>
        <v>0</v>
      </c>
      <c r="Z143" s="43">
        <f t="shared" si="85"/>
        <v>0</v>
      </c>
      <c r="AA143" s="43">
        <f t="shared" si="86"/>
        <v>0</v>
      </c>
      <c r="AB143" s="43">
        <f t="shared" si="87"/>
        <v>0</v>
      </c>
      <c r="AC143" s="48"/>
      <c r="AD143" s="48"/>
      <c r="AE143" s="48"/>
      <c r="AF143" s="48"/>
      <c r="AH143" s="48"/>
      <c r="AJ143" s="48"/>
      <c r="AL143" s="48"/>
      <c r="AN143" s="48"/>
      <c r="AP143" s="48"/>
      <c r="AR143" s="48"/>
      <c r="AT143" s="48"/>
      <c r="AV143" s="48"/>
      <c r="AX143" s="48"/>
      <c r="AZ143" s="48"/>
      <c r="BB143" s="48"/>
      <c r="BD143" s="48"/>
      <c r="BF143" s="48"/>
      <c r="BH143" s="48"/>
      <c r="BJ143" s="48"/>
      <c r="BL143" s="48"/>
      <c r="BN143" s="48"/>
      <c r="BP143" s="48"/>
    </row>
    <row r="144" spans="1:68" s="36" customFormat="1" ht="12" x14ac:dyDescent="0.25">
      <c r="A144" s="40"/>
      <c r="B144" s="79"/>
      <c r="C144" s="40"/>
      <c r="D144" s="40"/>
      <c r="E144" s="50">
        <f>I144+J144+K144+L144+M144+N144+O144+P144+Q144+R144+S144+T144+U144+V144+W144</f>
        <v>0</v>
      </c>
      <c r="F144" s="39"/>
      <c r="G144" s="42">
        <f>INDEX(I144:W144,MATCH(LARGE(I144:W144,COUNTIF(I144:W144,"&gt;="&amp;0)),I144:W144,0))</f>
        <v>0</v>
      </c>
      <c r="H144" s="63"/>
      <c r="I144" s="43">
        <f t="shared" si="68"/>
        <v>0</v>
      </c>
      <c r="J144" s="43">
        <f t="shared" si="69"/>
        <v>0</v>
      </c>
      <c r="K144" s="43">
        <f t="shared" si="70"/>
        <v>0</v>
      </c>
      <c r="L144" s="43">
        <f t="shared" si="71"/>
        <v>0</v>
      </c>
      <c r="M144" s="43">
        <f t="shared" si="72"/>
        <v>0</v>
      </c>
      <c r="N144" s="43">
        <f t="shared" si="73"/>
        <v>0</v>
      </c>
      <c r="O144" s="43">
        <f t="shared" si="74"/>
        <v>0</v>
      </c>
      <c r="P144" s="40">
        <f t="shared" si="75"/>
        <v>0</v>
      </c>
      <c r="Q144" s="43">
        <f t="shared" si="76"/>
        <v>0</v>
      </c>
      <c r="R144" s="43">
        <f t="shared" si="77"/>
        <v>0</v>
      </c>
      <c r="S144" s="43">
        <f t="shared" si="78"/>
        <v>0</v>
      </c>
      <c r="T144" s="43">
        <f t="shared" si="79"/>
        <v>0</v>
      </c>
      <c r="U144" s="43">
        <f t="shared" si="80"/>
        <v>0</v>
      </c>
      <c r="V144" s="43">
        <f t="shared" si="81"/>
        <v>0</v>
      </c>
      <c r="W144" s="43">
        <f t="shared" si="82"/>
        <v>0</v>
      </c>
      <c r="X144" s="43">
        <f t="shared" si="83"/>
        <v>0</v>
      </c>
      <c r="Y144" s="43">
        <f t="shared" si="84"/>
        <v>0</v>
      </c>
      <c r="Z144" s="43">
        <f t="shared" si="85"/>
        <v>0</v>
      </c>
      <c r="AA144" s="43">
        <f t="shared" si="86"/>
        <v>0</v>
      </c>
      <c r="AB144" s="43">
        <f t="shared" si="87"/>
        <v>0</v>
      </c>
      <c r="AC144" s="48"/>
      <c r="AD144" s="48"/>
      <c r="AE144" s="48"/>
      <c r="AF144" s="48"/>
      <c r="AH144" s="48"/>
      <c r="AJ144" s="48"/>
      <c r="AL144" s="48"/>
      <c r="AN144" s="48"/>
      <c r="AP144" s="48"/>
      <c r="AR144" s="48"/>
      <c r="AT144" s="48"/>
      <c r="AV144" s="48"/>
      <c r="AX144" s="48"/>
      <c r="AZ144" s="48"/>
      <c r="BB144" s="48"/>
      <c r="BD144" s="48"/>
      <c r="BF144" s="48"/>
      <c r="BH144" s="48"/>
      <c r="BJ144" s="48"/>
      <c r="BL144" s="48"/>
      <c r="BN144" s="48"/>
      <c r="BP144" s="48"/>
    </row>
    <row r="145" spans="1:68" s="36" customFormat="1" ht="12" x14ac:dyDescent="0.25">
      <c r="A145" s="40"/>
      <c r="B145" s="79"/>
      <c r="C145" s="40"/>
      <c r="D145" s="40"/>
      <c r="E145" s="50">
        <f>I145+J145+K145+L145+M145+N145+O145+P145+Q145+R145+S145+T145+U145+V145+W145</f>
        <v>0</v>
      </c>
      <c r="F145" s="39"/>
      <c r="G145" s="42">
        <f>INDEX(I145:W145,MATCH(LARGE(I145:W145,COUNTIF(I145:W145,"&gt;="&amp;0)),I145:W145,0))</f>
        <v>0</v>
      </c>
      <c r="H145" s="63"/>
      <c r="I145" s="43">
        <f t="shared" si="68"/>
        <v>0</v>
      </c>
      <c r="J145" s="43">
        <f t="shared" si="69"/>
        <v>0</v>
      </c>
      <c r="K145" s="43">
        <f t="shared" si="70"/>
        <v>0</v>
      </c>
      <c r="L145" s="43">
        <f t="shared" si="71"/>
        <v>0</v>
      </c>
      <c r="M145" s="43">
        <f t="shared" si="72"/>
        <v>0</v>
      </c>
      <c r="N145" s="43">
        <f t="shared" si="73"/>
        <v>0</v>
      </c>
      <c r="O145" s="43">
        <f t="shared" si="74"/>
        <v>0</v>
      </c>
      <c r="P145" s="40">
        <f t="shared" si="75"/>
        <v>0</v>
      </c>
      <c r="Q145" s="43">
        <f t="shared" si="76"/>
        <v>0</v>
      </c>
      <c r="R145" s="43">
        <f t="shared" si="77"/>
        <v>0</v>
      </c>
      <c r="S145" s="43">
        <f t="shared" si="78"/>
        <v>0</v>
      </c>
      <c r="T145" s="43">
        <f t="shared" si="79"/>
        <v>0</v>
      </c>
      <c r="U145" s="43">
        <f t="shared" si="80"/>
        <v>0</v>
      </c>
      <c r="V145" s="43">
        <f t="shared" si="81"/>
        <v>0</v>
      </c>
      <c r="W145" s="43">
        <f t="shared" si="82"/>
        <v>0</v>
      </c>
      <c r="X145" s="43">
        <f t="shared" si="83"/>
        <v>0</v>
      </c>
      <c r="Y145" s="43">
        <f t="shared" si="84"/>
        <v>0</v>
      </c>
      <c r="Z145" s="43">
        <f t="shared" si="85"/>
        <v>0</v>
      </c>
      <c r="AA145" s="43">
        <f t="shared" si="86"/>
        <v>0</v>
      </c>
      <c r="AB145" s="43">
        <f t="shared" si="87"/>
        <v>0</v>
      </c>
      <c r="AC145" s="48"/>
      <c r="AD145" s="48"/>
      <c r="AE145" s="48"/>
      <c r="AF145" s="48"/>
      <c r="AH145" s="48"/>
      <c r="AJ145" s="48"/>
      <c r="AL145" s="48"/>
      <c r="AN145" s="48"/>
      <c r="AP145" s="48"/>
      <c r="AR145" s="48"/>
      <c r="AT145" s="48"/>
      <c r="AV145" s="48"/>
      <c r="AX145" s="48"/>
      <c r="AZ145" s="48"/>
      <c r="BB145" s="48"/>
      <c r="BD145" s="48"/>
      <c r="BF145" s="48"/>
      <c r="BH145" s="48"/>
      <c r="BJ145" s="48"/>
      <c r="BL145" s="48"/>
      <c r="BN145" s="48"/>
      <c r="BP145" s="48"/>
    </row>
    <row r="146" spans="1:68" s="36" customFormat="1" ht="12" x14ac:dyDescent="0.25">
      <c r="A146" s="40"/>
      <c r="B146" s="79"/>
      <c r="C146" s="40"/>
      <c r="D146" s="40"/>
      <c r="E146" s="50">
        <f>I146+J146+K146+L146+M146+N146+O146+P146+Q146+R146+S146+T146+U146+V146+W146</f>
        <v>0</v>
      </c>
      <c r="F146" s="39"/>
      <c r="G146" s="42">
        <f>INDEX(I146:W146,MATCH(LARGE(I146:W146,COUNTIF(I146:W146,"&gt;="&amp;0)),I146:W146,0))</f>
        <v>0</v>
      </c>
      <c r="H146" s="63"/>
      <c r="I146" s="43">
        <f t="shared" si="68"/>
        <v>0</v>
      </c>
      <c r="J146" s="43">
        <f t="shared" si="69"/>
        <v>0</v>
      </c>
      <c r="K146" s="43">
        <f t="shared" si="70"/>
        <v>0</v>
      </c>
      <c r="L146" s="43">
        <f t="shared" si="71"/>
        <v>0</v>
      </c>
      <c r="M146" s="43">
        <f t="shared" si="72"/>
        <v>0</v>
      </c>
      <c r="N146" s="43">
        <f t="shared" si="73"/>
        <v>0</v>
      </c>
      <c r="O146" s="43">
        <f t="shared" si="74"/>
        <v>0</v>
      </c>
      <c r="P146" s="40">
        <f t="shared" si="75"/>
        <v>0</v>
      </c>
      <c r="Q146" s="43">
        <f t="shared" si="76"/>
        <v>0</v>
      </c>
      <c r="R146" s="43">
        <f t="shared" si="77"/>
        <v>0</v>
      </c>
      <c r="S146" s="43">
        <f t="shared" si="78"/>
        <v>0</v>
      </c>
      <c r="T146" s="43">
        <f t="shared" si="79"/>
        <v>0</v>
      </c>
      <c r="U146" s="43">
        <f t="shared" si="80"/>
        <v>0</v>
      </c>
      <c r="V146" s="43">
        <f t="shared" si="81"/>
        <v>0</v>
      </c>
      <c r="W146" s="43">
        <f t="shared" si="82"/>
        <v>0</v>
      </c>
      <c r="X146" s="43">
        <f t="shared" si="83"/>
        <v>0</v>
      </c>
      <c r="Y146" s="43">
        <f t="shared" si="84"/>
        <v>0</v>
      </c>
      <c r="Z146" s="43">
        <f t="shared" si="85"/>
        <v>0</v>
      </c>
      <c r="AA146" s="43">
        <f t="shared" si="86"/>
        <v>0</v>
      </c>
      <c r="AB146" s="43">
        <f t="shared" si="87"/>
        <v>0</v>
      </c>
      <c r="AC146" s="48"/>
      <c r="AD146" s="48"/>
      <c r="AE146" s="48"/>
      <c r="AF146" s="48"/>
      <c r="AH146" s="48"/>
      <c r="AJ146" s="48"/>
      <c r="AL146" s="48"/>
      <c r="AN146" s="48"/>
      <c r="AP146" s="48"/>
      <c r="AR146" s="48"/>
      <c r="AT146" s="48"/>
      <c r="AV146" s="48"/>
      <c r="AX146" s="48"/>
      <c r="AZ146" s="48"/>
      <c r="BB146" s="48"/>
      <c r="BD146" s="48"/>
      <c r="BF146" s="48"/>
      <c r="BH146" s="48"/>
      <c r="BJ146" s="48"/>
      <c r="BL146" s="48"/>
      <c r="BN146" s="48"/>
      <c r="BP146" s="48"/>
    </row>
    <row r="147" spans="1:68" s="36" customFormat="1" ht="12" x14ac:dyDescent="0.25">
      <c r="A147" s="40"/>
      <c r="B147" s="79"/>
      <c r="C147" s="40"/>
      <c r="D147" s="40"/>
      <c r="E147" s="50">
        <f>I147+J147+K147+L147+M147+N147+O147+P147+Q147+R147+S147+T147+U147+V147+W147</f>
        <v>0</v>
      </c>
      <c r="F147" s="39"/>
      <c r="G147" s="42">
        <f>INDEX(I147:W147,MATCH(LARGE(I147:W147,COUNTIF(I147:W147,"&gt;="&amp;0)),I147:W147,0))</f>
        <v>0</v>
      </c>
      <c r="H147" s="63"/>
      <c r="I147" s="43">
        <f t="shared" si="68"/>
        <v>0</v>
      </c>
      <c r="J147" s="43">
        <f t="shared" si="69"/>
        <v>0</v>
      </c>
      <c r="K147" s="43">
        <f t="shared" si="70"/>
        <v>0</v>
      </c>
      <c r="L147" s="43">
        <f t="shared" si="71"/>
        <v>0</v>
      </c>
      <c r="M147" s="43">
        <f t="shared" si="72"/>
        <v>0</v>
      </c>
      <c r="N147" s="43">
        <f t="shared" si="73"/>
        <v>0</v>
      </c>
      <c r="O147" s="43">
        <f t="shared" si="74"/>
        <v>0</v>
      </c>
      <c r="P147" s="40">
        <f t="shared" si="75"/>
        <v>0</v>
      </c>
      <c r="Q147" s="43">
        <f t="shared" si="76"/>
        <v>0</v>
      </c>
      <c r="R147" s="43">
        <f t="shared" si="77"/>
        <v>0</v>
      </c>
      <c r="S147" s="43">
        <f t="shared" si="78"/>
        <v>0</v>
      </c>
      <c r="T147" s="43">
        <f t="shared" si="79"/>
        <v>0</v>
      </c>
      <c r="U147" s="43">
        <f t="shared" si="80"/>
        <v>0</v>
      </c>
      <c r="V147" s="43">
        <f t="shared" si="81"/>
        <v>0</v>
      </c>
      <c r="W147" s="43">
        <f t="shared" si="82"/>
        <v>0</v>
      </c>
      <c r="X147" s="43">
        <f t="shared" si="83"/>
        <v>0</v>
      </c>
      <c r="Y147" s="43">
        <f t="shared" si="84"/>
        <v>0</v>
      </c>
      <c r="Z147" s="43">
        <f t="shared" si="85"/>
        <v>0</v>
      </c>
      <c r="AA147" s="43">
        <f t="shared" si="86"/>
        <v>0</v>
      </c>
      <c r="AB147" s="43">
        <f t="shared" si="87"/>
        <v>0</v>
      </c>
      <c r="AC147" s="48"/>
      <c r="AD147" s="48"/>
      <c r="AE147" s="48"/>
      <c r="AF147" s="48"/>
      <c r="AH147" s="48"/>
      <c r="AJ147" s="48"/>
      <c r="AL147" s="48"/>
      <c r="AN147" s="48"/>
      <c r="AP147" s="48"/>
      <c r="AR147" s="48"/>
      <c r="AT147" s="48"/>
      <c r="AV147" s="48"/>
      <c r="AX147" s="48"/>
      <c r="AZ147" s="48"/>
      <c r="BB147" s="48"/>
      <c r="BD147" s="48"/>
      <c r="BF147" s="48"/>
      <c r="BH147" s="48"/>
      <c r="BJ147" s="48"/>
      <c r="BL147" s="48"/>
      <c r="BN147" s="48"/>
      <c r="BP147" s="48"/>
    </row>
    <row r="148" spans="1:68" s="36" customFormat="1" ht="12" x14ac:dyDescent="0.25">
      <c r="A148" s="40"/>
      <c r="B148" s="79"/>
      <c r="C148" s="40"/>
      <c r="D148" s="40"/>
      <c r="E148" s="50">
        <f>I148+J148+K148+L148+M148+N148+O148+P148+Q148+R148+S148+T148+U148+V148+W148</f>
        <v>0</v>
      </c>
      <c r="F148" s="39"/>
      <c r="G148" s="42">
        <f>INDEX(I148:W148,MATCH(LARGE(I148:W148,COUNTIF(I148:W148,"&gt;="&amp;0)),I148:W148,0))</f>
        <v>0</v>
      </c>
      <c r="H148" s="63"/>
      <c r="I148" s="43">
        <f t="shared" si="68"/>
        <v>0</v>
      </c>
      <c r="J148" s="43">
        <f t="shared" si="69"/>
        <v>0</v>
      </c>
      <c r="K148" s="43">
        <f t="shared" si="70"/>
        <v>0</v>
      </c>
      <c r="L148" s="43">
        <f t="shared" si="71"/>
        <v>0</v>
      </c>
      <c r="M148" s="43">
        <f t="shared" si="72"/>
        <v>0</v>
      </c>
      <c r="N148" s="43">
        <f t="shared" si="73"/>
        <v>0</v>
      </c>
      <c r="O148" s="43">
        <f t="shared" si="74"/>
        <v>0</v>
      </c>
      <c r="P148" s="40">
        <f t="shared" si="75"/>
        <v>0</v>
      </c>
      <c r="Q148" s="43">
        <f t="shared" si="76"/>
        <v>0</v>
      </c>
      <c r="R148" s="43">
        <f t="shared" si="77"/>
        <v>0</v>
      </c>
      <c r="S148" s="43">
        <f t="shared" si="78"/>
        <v>0</v>
      </c>
      <c r="T148" s="43">
        <f t="shared" si="79"/>
        <v>0</v>
      </c>
      <c r="U148" s="43">
        <f t="shared" si="80"/>
        <v>0</v>
      </c>
      <c r="V148" s="43">
        <f t="shared" si="81"/>
        <v>0</v>
      </c>
      <c r="W148" s="43">
        <f t="shared" si="82"/>
        <v>0</v>
      </c>
      <c r="X148" s="43">
        <f t="shared" si="83"/>
        <v>0</v>
      </c>
      <c r="Y148" s="43">
        <f t="shared" si="84"/>
        <v>0</v>
      </c>
      <c r="Z148" s="43">
        <f t="shared" si="85"/>
        <v>0</v>
      </c>
      <c r="AA148" s="43">
        <f t="shared" si="86"/>
        <v>0</v>
      </c>
      <c r="AB148" s="43">
        <f t="shared" si="87"/>
        <v>0</v>
      </c>
      <c r="AC148" s="48"/>
      <c r="AD148" s="48"/>
      <c r="AE148" s="48"/>
      <c r="AF148" s="48"/>
      <c r="AH148" s="48"/>
      <c r="AJ148" s="48"/>
      <c r="AL148" s="48"/>
      <c r="AN148" s="48"/>
      <c r="AP148" s="48"/>
      <c r="AR148" s="48"/>
      <c r="AT148" s="48"/>
      <c r="AV148" s="48"/>
      <c r="AX148" s="48"/>
      <c r="AZ148" s="48"/>
      <c r="BB148" s="48"/>
      <c r="BD148" s="48"/>
      <c r="BF148" s="48"/>
      <c r="BH148" s="48"/>
      <c r="BJ148" s="48"/>
      <c r="BL148" s="48"/>
      <c r="BN148" s="48"/>
      <c r="BP148" s="48"/>
    </row>
    <row r="149" spans="1:68" s="36" customFormat="1" ht="12" x14ac:dyDescent="0.25">
      <c r="A149" s="40"/>
      <c r="B149" s="79"/>
      <c r="C149" s="40"/>
      <c r="D149" s="40"/>
      <c r="E149" s="50">
        <f>I149+J149+K149+L149+M149+N149+O149+P149+Q149+R149+S149+T149+U149+V149+W149</f>
        <v>0</v>
      </c>
      <c r="F149" s="39"/>
      <c r="G149" s="42">
        <f>INDEX(I149:W149,MATCH(LARGE(I149:W149,COUNTIF(I149:W149,"&gt;="&amp;0)),I149:W149,0))</f>
        <v>0</v>
      </c>
      <c r="H149" s="63"/>
      <c r="I149" s="43">
        <f t="shared" si="68"/>
        <v>0</v>
      </c>
      <c r="J149" s="43">
        <f t="shared" si="69"/>
        <v>0</v>
      </c>
      <c r="K149" s="43">
        <f t="shared" si="70"/>
        <v>0</v>
      </c>
      <c r="L149" s="43">
        <f t="shared" si="71"/>
        <v>0</v>
      </c>
      <c r="M149" s="43">
        <f t="shared" si="72"/>
        <v>0</v>
      </c>
      <c r="N149" s="43">
        <f t="shared" si="73"/>
        <v>0</v>
      </c>
      <c r="O149" s="43">
        <f t="shared" si="74"/>
        <v>0</v>
      </c>
      <c r="P149" s="40">
        <f t="shared" si="75"/>
        <v>0</v>
      </c>
      <c r="Q149" s="43">
        <f t="shared" si="76"/>
        <v>0</v>
      </c>
      <c r="R149" s="43">
        <f t="shared" si="77"/>
        <v>0</v>
      </c>
      <c r="S149" s="43">
        <f t="shared" si="78"/>
        <v>0</v>
      </c>
      <c r="T149" s="43">
        <f t="shared" si="79"/>
        <v>0</v>
      </c>
      <c r="U149" s="43">
        <f t="shared" si="80"/>
        <v>0</v>
      </c>
      <c r="V149" s="43">
        <f t="shared" si="81"/>
        <v>0</v>
      </c>
      <c r="W149" s="43">
        <f t="shared" si="82"/>
        <v>0</v>
      </c>
      <c r="X149" s="43">
        <f t="shared" si="83"/>
        <v>0</v>
      </c>
      <c r="Y149" s="43">
        <f t="shared" si="84"/>
        <v>0</v>
      </c>
      <c r="Z149" s="43">
        <f t="shared" si="85"/>
        <v>0</v>
      </c>
      <c r="AA149" s="43">
        <f t="shared" si="86"/>
        <v>0</v>
      </c>
      <c r="AB149" s="43">
        <f t="shared" si="87"/>
        <v>0</v>
      </c>
      <c r="AC149" s="48"/>
      <c r="AD149" s="48"/>
      <c r="AE149" s="48"/>
      <c r="AF149" s="48"/>
      <c r="AH149" s="48"/>
      <c r="AJ149" s="48"/>
      <c r="AL149" s="48"/>
      <c r="AN149" s="48"/>
      <c r="AP149" s="48"/>
      <c r="AR149" s="48"/>
      <c r="AT149" s="48"/>
      <c r="AV149" s="48"/>
      <c r="AX149" s="48"/>
      <c r="AZ149" s="48"/>
      <c r="BB149" s="48"/>
      <c r="BD149" s="48"/>
      <c r="BF149" s="48"/>
      <c r="BH149" s="48"/>
      <c r="BJ149" s="48"/>
      <c r="BL149" s="48"/>
      <c r="BN149" s="48"/>
      <c r="BP149" s="48"/>
    </row>
    <row r="150" spans="1:68" s="36" customFormat="1" ht="12" x14ac:dyDescent="0.25">
      <c r="A150" s="40"/>
      <c r="B150" s="79"/>
      <c r="C150" s="40"/>
      <c r="D150" s="40"/>
      <c r="E150" s="50">
        <f>I150+J150+K150+L150+M150+N150+O150+P150+Q150+R150+S150+T150+U150+V150+W150</f>
        <v>0</v>
      </c>
      <c r="F150" s="39"/>
      <c r="G150" s="42">
        <f>INDEX(I150:W150,MATCH(LARGE(I150:W150,COUNTIF(I150:W150,"&gt;="&amp;0)),I150:W150,0))</f>
        <v>0</v>
      </c>
      <c r="H150" s="63"/>
      <c r="I150" s="43">
        <f t="shared" si="68"/>
        <v>0</v>
      </c>
      <c r="J150" s="43">
        <f t="shared" si="69"/>
        <v>0</v>
      </c>
      <c r="K150" s="43">
        <f t="shared" si="70"/>
        <v>0</v>
      </c>
      <c r="L150" s="43">
        <f t="shared" si="71"/>
        <v>0</v>
      </c>
      <c r="M150" s="43">
        <f t="shared" si="72"/>
        <v>0</v>
      </c>
      <c r="N150" s="43">
        <f t="shared" si="73"/>
        <v>0</v>
      </c>
      <c r="O150" s="43">
        <f t="shared" si="74"/>
        <v>0</v>
      </c>
      <c r="P150" s="40">
        <f t="shared" si="75"/>
        <v>0</v>
      </c>
      <c r="Q150" s="43">
        <f t="shared" si="76"/>
        <v>0</v>
      </c>
      <c r="R150" s="43">
        <f t="shared" si="77"/>
        <v>0</v>
      </c>
      <c r="S150" s="43">
        <f t="shared" si="78"/>
        <v>0</v>
      </c>
      <c r="T150" s="43">
        <f t="shared" si="79"/>
        <v>0</v>
      </c>
      <c r="U150" s="43">
        <f t="shared" si="80"/>
        <v>0</v>
      </c>
      <c r="V150" s="43">
        <f t="shared" si="81"/>
        <v>0</v>
      </c>
      <c r="W150" s="43">
        <f t="shared" si="82"/>
        <v>0</v>
      </c>
      <c r="X150" s="43">
        <f t="shared" si="83"/>
        <v>0</v>
      </c>
      <c r="Y150" s="43">
        <f t="shared" si="84"/>
        <v>0</v>
      </c>
      <c r="Z150" s="43">
        <f t="shared" si="85"/>
        <v>0</v>
      </c>
      <c r="AA150" s="43">
        <f t="shared" si="86"/>
        <v>0</v>
      </c>
      <c r="AB150" s="43">
        <f t="shared" si="87"/>
        <v>0</v>
      </c>
      <c r="AC150" s="48"/>
      <c r="AD150" s="48"/>
      <c r="AE150" s="48"/>
      <c r="AF150" s="48"/>
      <c r="AH150" s="48"/>
      <c r="AJ150" s="48"/>
      <c r="AL150" s="48"/>
      <c r="AN150" s="48"/>
      <c r="AP150" s="48"/>
      <c r="AR150" s="48"/>
      <c r="AT150" s="48"/>
      <c r="AV150" s="48"/>
      <c r="AX150" s="48"/>
      <c r="AZ150" s="48"/>
      <c r="BB150" s="48"/>
      <c r="BD150" s="48"/>
      <c r="BF150" s="48"/>
      <c r="BH150" s="48"/>
      <c r="BJ150" s="48"/>
      <c r="BL150" s="48"/>
      <c r="BN150" s="48"/>
      <c r="BP150" s="48"/>
    </row>
    <row r="151" spans="1:68" s="36" customFormat="1" ht="12" x14ac:dyDescent="0.25">
      <c r="A151" s="40"/>
      <c r="B151" s="79"/>
      <c r="C151" s="40"/>
      <c r="D151" s="40"/>
      <c r="E151" s="50">
        <f>I151+J151+K151+L151+M151+N151+O151+P151+Q151+R151+S151+T151+U151+V151+W151</f>
        <v>0</v>
      </c>
      <c r="F151" s="39"/>
      <c r="G151" s="42">
        <f>INDEX(I151:W151,MATCH(LARGE(I151:W151,COUNTIF(I151:W151,"&gt;="&amp;0)),I151:W151,0))</f>
        <v>0</v>
      </c>
      <c r="H151" s="63"/>
      <c r="I151" s="43">
        <f t="shared" si="68"/>
        <v>0</v>
      </c>
      <c r="J151" s="43">
        <f t="shared" si="69"/>
        <v>0</v>
      </c>
      <c r="K151" s="43">
        <f t="shared" si="70"/>
        <v>0</v>
      </c>
      <c r="L151" s="43">
        <f t="shared" si="71"/>
        <v>0</v>
      </c>
      <c r="M151" s="43">
        <f t="shared" si="72"/>
        <v>0</v>
      </c>
      <c r="N151" s="43">
        <f t="shared" si="73"/>
        <v>0</v>
      </c>
      <c r="O151" s="43">
        <f t="shared" si="74"/>
        <v>0</v>
      </c>
      <c r="P151" s="40">
        <f t="shared" si="75"/>
        <v>0</v>
      </c>
      <c r="Q151" s="43">
        <f t="shared" si="76"/>
        <v>0</v>
      </c>
      <c r="R151" s="43">
        <f t="shared" si="77"/>
        <v>0</v>
      </c>
      <c r="S151" s="43">
        <f t="shared" si="78"/>
        <v>0</v>
      </c>
      <c r="T151" s="43">
        <f t="shared" si="79"/>
        <v>0</v>
      </c>
      <c r="U151" s="43">
        <f t="shared" si="80"/>
        <v>0</v>
      </c>
      <c r="V151" s="43">
        <f t="shared" si="81"/>
        <v>0</v>
      </c>
      <c r="W151" s="43">
        <f t="shared" si="82"/>
        <v>0</v>
      </c>
      <c r="X151" s="43">
        <f t="shared" si="83"/>
        <v>0</v>
      </c>
      <c r="Y151" s="43">
        <f t="shared" si="84"/>
        <v>0</v>
      </c>
      <c r="Z151" s="43">
        <f t="shared" si="85"/>
        <v>0</v>
      </c>
      <c r="AA151" s="43">
        <f t="shared" si="86"/>
        <v>0</v>
      </c>
      <c r="AB151" s="43">
        <f t="shared" si="87"/>
        <v>0</v>
      </c>
      <c r="AC151" s="48"/>
      <c r="AD151" s="48"/>
      <c r="AE151" s="48"/>
      <c r="AF151" s="48"/>
      <c r="AH151" s="48"/>
      <c r="AJ151" s="48"/>
      <c r="AL151" s="48"/>
      <c r="AN151" s="48"/>
      <c r="AP151" s="48"/>
      <c r="AR151" s="48"/>
      <c r="AT151" s="48"/>
      <c r="AV151" s="48"/>
      <c r="AX151" s="48"/>
      <c r="AZ151" s="48"/>
      <c r="BB151" s="48"/>
      <c r="BD151" s="48"/>
      <c r="BF151" s="48"/>
      <c r="BH151" s="48"/>
      <c r="BJ151" s="48"/>
      <c r="BL151" s="48"/>
      <c r="BN151" s="48"/>
      <c r="BP151" s="48"/>
    </row>
    <row r="152" spans="1:68" s="36" customFormat="1" ht="12" x14ac:dyDescent="0.25">
      <c r="A152" s="40"/>
      <c r="B152" s="79"/>
      <c r="C152" s="40"/>
      <c r="D152" s="40"/>
      <c r="E152" s="50">
        <f>I152+J152+K152+L152+M152+N152+O152+P152+Q152+R152+S152+T152+U152+V152+W152</f>
        <v>0</v>
      </c>
      <c r="F152" s="39"/>
      <c r="G152" s="42">
        <f>INDEX(I152:W152,MATCH(LARGE(I152:W152,COUNTIF(I152:W152,"&gt;="&amp;0)),I152:W152,0))</f>
        <v>0</v>
      </c>
      <c r="H152" s="63"/>
      <c r="I152" s="43">
        <f t="shared" si="68"/>
        <v>0</v>
      </c>
      <c r="J152" s="43">
        <f t="shared" si="69"/>
        <v>0</v>
      </c>
      <c r="K152" s="43">
        <f t="shared" si="70"/>
        <v>0</v>
      </c>
      <c r="L152" s="43">
        <f t="shared" si="71"/>
        <v>0</v>
      </c>
      <c r="M152" s="43">
        <f t="shared" si="72"/>
        <v>0</v>
      </c>
      <c r="N152" s="43">
        <f t="shared" si="73"/>
        <v>0</v>
      </c>
      <c r="O152" s="43">
        <f t="shared" si="74"/>
        <v>0</v>
      </c>
      <c r="P152" s="40">
        <f t="shared" si="75"/>
        <v>0</v>
      </c>
      <c r="Q152" s="43">
        <f t="shared" si="76"/>
        <v>0</v>
      </c>
      <c r="R152" s="43">
        <f t="shared" si="77"/>
        <v>0</v>
      </c>
      <c r="S152" s="43">
        <f t="shared" si="78"/>
        <v>0</v>
      </c>
      <c r="T152" s="43">
        <f t="shared" si="79"/>
        <v>0</v>
      </c>
      <c r="U152" s="43">
        <f t="shared" si="80"/>
        <v>0</v>
      </c>
      <c r="V152" s="43">
        <f t="shared" si="81"/>
        <v>0</v>
      </c>
      <c r="W152" s="43">
        <f t="shared" si="82"/>
        <v>0</v>
      </c>
      <c r="X152" s="43">
        <f t="shared" si="83"/>
        <v>0</v>
      </c>
      <c r="Y152" s="43">
        <f t="shared" si="84"/>
        <v>0</v>
      </c>
      <c r="Z152" s="43">
        <f t="shared" si="85"/>
        <v>0</v>
      </c>
      <c r="AA152" s="43">
        <f t="shared" si="86"/>
        <v>0</v>
      </c>
      <c r="AB152" s="43">
        <f t="shared" si="87"/>
        <v>0</v>
      </c>
      <c r="AC152" s="48"/>
      <c r="AD152" s="48"/>
      <c r="AE152" s="48"/>
      <c r="AF152" s="48"/>
      <c r="AH152" s="48"/>
      <c r="AJ152" s="48"/>
      <c r="AL152" s="48"/>
      <c r="AN152" s="48"/>
      <c r="AP152" s="48"/>
      <c r="AR152" s="48"/>
      <c r="AT152" s="48"/>
      <c r="AV152" s="48"/>
      <c r="AX152" s="48"/>
      <c r="AZ152" s="48"/>
      <c r="BB152" s="48"/>
      <c r="BD152" s="48"/>
      <c r="BF152" s="48"/>
      <c r="BH152" s="48"/>
      <c r="BJ152" s="48"/>
      <c r="BL152" s="48"/>
      <c r="BN152" s="48"/>
      <c r="BP152" s="48"/>
    </row>
    <row r="153" spans="1:68" s="36" customFormat="1" ht="12" x14ac:dyDescent="0.25">
      <c r="A153" s="40"/>
      <c r="B153" s="79"/>
      <c r="C153" s="40"/>
      <c r="D153" s="40"/>
      <c r="E153" s="50">
        <f>I153+J153+K153+L153+M153+N153+O153+P153+Q153+R153+S153+T153+U153+V153+W153</f>
        <v>0</v>
      </c>
      <c r="F153" s="39"/>
      <c r="G153" s="42">
        <f>INDEX(I153:W153,MATCH(LARGE(I153:W153,COUNTIF(I153:W153,"&gt;="&amp;0)),I153:W153,0))</f>
        <v>0</v>
      </c>
      <c r="H153" s="63"/>
      <c r="I153" s="43">
        <f t="shared" si="68"/>
        <v>0</v>
      </c>
      <c r="J153" s="43">
        <f t="shared" si="69"/>
        <v>0</v>
      </c>
      <c r="K153" s="43">
        <f t="shared" si="70"/>
        <v>0</v>
      </c>
      <c r="L153" s="43">
        <f t="shared" si="71"/>
        <v>0</v>
      </c>
      <c r="M153" s="43">
        <f t="shared" si="72"/>
        <v>0</v>
      </c>
      <c r="N153" s="43">
        <f t="shared" si="73"/>
        <v>0</v>
      </c>
      <c r="O153" s="43">
        <f t="shared" si="74"/>
        <v>0</v>
      </c>
      <c r="P153" s="40">
        <f t="shared" si="75"/>
        <v>0</v>
      </c>
      <c r="Q153" s="43">
        <f t="shared" si="76"/>
        <v>0</v>
      </c>
      <c r="R153" s="43">
        <f t="shared" si="77"/>
        <v>0</v>
      </c>
      <c r="S153" s="43">
        <f t="shared" si="78"/>
        <v>0</v>
      </c>
      <c r="T153" s="43">
        <f t="shared" si="79"/>
        <v>0</v>
      </c>
      <c r="U153" s="43">
        <f t="shared" si="80"/>
        <v>0</v>
      </c>
      <c r="V153" s="43">
        <f t="shared" si="81"/>
        <v>0</v>
      </c>
      <c r="W153" s="43">
        <f t="shared" si="82"/>
        <v>0</v>
      </c>
      <c r="X153" s="43">
        <f t="shared" si="83"/>
        <v>0</v>
      </c>
      <c r="Y153" s="43">
        <f t="shared" si="84"/>
        <v>0</v>
      </c>
      <c r="Z153" s="43">
        <f t="shared" si="85"/>
        <v>0</v>
      </c>
      <c r="AA153" s="43">
        <f t="shared" si="86"/>
        <v>0</v>
      </c>
      <c r="AB153" s="43">
        <f t="shared" si="87"/>
        <v>0</v>
      </c>
      <c r="AC153" s="48"/>
      <c r="AD153" s="48"/>
      <c r="AE153" s="48"/>
      <c r="AF153" s="48"/>
      <c r="AH153" s="48"/>
      <c r="AJ153" s="48"/>
      <c r="AL153" s="48"/>
      <c r="AN153" s="48"/>
      <c r="AP153" s="48"/>
      <c r="AR153" s="48"/>
      <c r="AT153" s="48"/>
      <c r="AV153" s="48"/>
      <c r="AX153" s="48"/>
      <c r="AZ153" s="48"/>
      <c r="BB153" s="48"/>
      <c r="BD153" s="48"/>
      <c r="BF153" s="48"/>
      <c r="BH153" s="48"/>
      <c r="BJ153" s="48"/>
      <c r="BL153" s="48"/>
      <c r="BN153" s="48"/>
      <c r="BP153" s="48"/>
    </row>
    <row r="154" spans="1:68" s="21" customFormat="1" ht="12" x14ac:dyDescent="0.25">
      <c r="B154" s="27"/>
      <c r="D154" s="25"/>
      <c r="E154" s="23">
        <f>I154+J154+K154+L154+M154+N154+O154+P154+Q154+R154+S154+T154+U154+V154+W154</f>
        <v>0</v>
      </c>
      <c r="F154" s="26"/>
      <c r="G154" s="24">
        <f>INDEX(I154:W154,MATCH(LARGE(I154:W154,COUNTIF(I154:W154,"&gt;="&amp;0)),I154:W154,0))</f>
        <v>0</v>
      </c>
      <c r="H154" s="81"/>
      <c r="I154" s="22">
        <f t="shared" si="68"/>
        <v>0</v>
      </c>
      <c r="J154" s="22">
        <f t="shared" si="69"/>
        <v>0</v>
      </c>
      <c r="K154" s="22">
        <f t="shared" si="70"/>
        <v>0</v>
      </c>
      <c r="L154" s="22">
        <f t="shared" si="71"/>
        <v>0</v>
      </c>
      <c r="M154" s="22">
        <f t="shared" si="72"/>
        <v>0</v>
      </c>
      <c r="N154" s="22">
        <f t="shared" si="73"/>
        <v>0</v>
      </c>
      <c r="O154" s="22">
        <f t="shared" si="74"/>
        <v>0</v>
      </c>
      <c r="P154" s="21">
        <f t="shared" si="75"/>
        <v>0</v>
      </c>
      <c r="Q154" s="22">
        <f t="shared" si="76"/>
        <v>0</v>
      </c>
      <c r="R154" s="22">
        <f t="shared" si="77"/>
        <v>0</v>
      </c>
      <c r="S154" s="22">
        <f t="shared" si="78"/>
        <v>0</v>
      </c>
      <c r="T154" s="22">
        <f t="shared" si="79"/>
        <v>0</v>
      </c>
      <c r="U154" s="22">
        <f t="shared" si="80"/>
        <v>0</v>
      </c>
      <c r="V154" s="22">
        <f t="shared" ref="V154:V162" si="88">SUMIF(BC$3:BC$42,$D154,BD$3:BD$42)</f>
        <v>0</v>
      </c>
      <c r="W154" s="22">
        <f t="shared" ref="W154:W162" si="89">SUMIF(BE$3:BE$42,$D154,BF$3:BF$42)</f>
        <v>0</v>
      </c>
      <c r="X154" s="22"/>
      <c r="Y154" s="22"/>
      <c r="Z154" s="22"/>
      <c r="AA154" s="22"/>
      <c r="AB154" s="22"/>
      <c r="AC154" s="22"/>
      <c r="AD154" s="22"/>
      <c r="AE154" s="22"/>
      <c r="AF154" s="22"/>
      <c r="AH154" s="22"/>
      <c r="AJ154" s="22"/>
      <c r="AL154" s="22"/>
      <c r="AN154" s="22"/>
      <c r="AP154" s="22"/>
      <c r="AR154" s="22"/>
      <c r="AT154" s="22"/>
      <c r="AV154" s="22"/>
      <c r="AX154" s="22"/>
      <c r="AZ154" s="22"/>
      <c r="BB154" s="22"/>
      <c r="BD154" s="22"/>
      <c r="BF154" s="22"/>
      <c r="BH154" s="22"/>
      <c r="BJ154" s="22"/>
      <c r="BL154" s="22"/>
      <c r="BN154" s="22"/>
      <c r="BP154" s="22"/>
    </row>
    <row r="155" spans="1:68" s="21" customFormat="1" ht="12" x14ac:dyDescent="0.25">
      <c r="B155" s="27"/>
      <c r="D155" s="25"/>
      <c r="E155" s="23">
        <f>I155+J155+K155+L155+M155+N155+O155+P155+Q155+R155+S155+T155+U155+V155+W155</f>
        <v>0</v>
      </c>
      <c r="F155" s="26"/>
      <c r="G155" s="24">
        <f>INDEX(I155:W155,MATCH(LARGE(I155:W155,COUNTIF(I155:W155,"&gt;="&amp;0)),I155:W155,0))</f>
        <v>0</v>
      </c>
      <c r="H155" s="81"/>
      <c r="I155" s="22">
        <f t="shared" si="68"/>
        <v>0</v>
      </c>
      <c r="J155" s="22">
        <f t="shared" si="69"/>
        <v>0</v>
      </c>
      <c r="K155" s="22">
        <f t="shared" si="70"/>
        <v>0</v>
      </c>
      <c r="L155" s="22">
        <f t="shared" si="71"/>
        <v>0</v>
      </c>
      <c r="M155" s="22">
        <f t="shared" si="72"/>
        <v>0</v>
      </c>
      <c r="N155" s="22">
        <f t="shared" si="73"/>
        <v>0</v>
      </c>
      <c r="O155" s="22">
        <f t="shared" si="74"/>
        <v>0</v>
      </c>
      <c r="P155" s="21">
        <f t="shared" si="75"/>
        <v>0</v>
      </c>
      <c r="Q155" s="22">
        <f t="shared" si="76"/>
        <v>0</v>
      </c>
      <c r="R155" s="22">
        <f t="shared" si="77"/>
        <v>0</v>
      </c>
      <c r="S155" s="22">
        <f t="shared" si="78"/>
        <v>0</v>
      </c>
      <c r="T155" s="22">
        <f t="shared" si="79"/>
        <v>0</v>
      </c>
      <c r="U155" s="22">
        <f t="shared" si="80"/>
        <v>0</v>
      </c>
      <c r="V155" s="22">
        <f t="shared" si="88"/>
        <v>0</v>
      </c>
      <c r="W155" s="22">
        <f t="shared" si="89"/>
        <v>0</v>
      </c>
      <c r="X155" s="22"/>
      <c r="Y155" s="22"/>
      <c r="Z155" s="22"/>
      <c r="AA155" s="22"/>
      <c r="AB155" s="22"/>
      <c r="AC155" s="22"/>
      <c r="AD155" s="22"/>
      <c r="AE155" s="22"/>
      <c r="AF155" s="22"/>
      <c r="AH155" s="22"/>
      <c r="AJ155" s="22"/>
      <c r="AL155" s="22"/>
      <c r="AN155" s="22"/>
      <c r="AP155" s="22"/>
      <c r="AR155" s="22"/>
      <c r="AT155" s="22"/>
      <c r="AV155" s="22"/>
      <c r="AX155" s="22"/>
      <c r="AZ155" s="22"/>
      <c r="BB155" s="22"/>
      <c r="BD155" s="22"/>
      <c r="BF155" s="22"/>
      <c r="BH155" s="22"/>
      <c r="BJ155" s="22"/>
      <c r="BL155" s="22"/>
      <c r="BN155" s="22"/>
      <c r="BP155" s="22"/>
    </row>
    <row r="156" spans="1:68" s="21" customFormat="1" ht="12" x14ac:dyDescent="0.25">
      <c r="B156" s="27"/>
      <c r="D156" s="25"/>
      <c r="E156" s="23">
        <f>I156+J156+K156+L156+M156+N156+O156+P156+Q156+R156+S156+T156+U156+V156+W156</f>
        <v>0</v>
      </c>
      <c r="F156" s="26"/>
      <c r="G156" s="24">
        <f>INDEX(I156:W156,MATCH(LARGE(I156:W156,COUNTIF(I156:W156,"&gt;="&amp;0)),I156:W156,0))</f>
        <v>0</v>
      </c>
      <c r="H156" s="81"/>
      <c r="I156" s="22">
        <f t="shared" si="68"/>
        <v>0</v>
      </c>
      <c r="J156" s="22">
        <f t="shared" si="69"/>
        <v>0</v>
      </c>
      <c r="K156" s="22">
        <f t="shared" si="70"/>
        <v>0</v>
      </c>
      <c r="L156" s="22">
        <f t="shared" si="71"/>
        <v>0</v>
      </c>
      <c r="M156" s="22">
        <f t="shared" si="72"/>
        <v>0</v>
      </c>
      <c r="N156" s="22">
        <f t="shared" si="73"/>
        <v>0</v>
      </c>
      <c r="O156" s="22">
        <f t="shared" si="74"/>
        <v>0</v>
      </c>
      <c r="P156" s="21">
        <f t="shared" si="75"/>
        <v>0</v>
      </c>
      <c r="Q156" s="22">
        <f t="shared" si="76"/>
        <v>0</v>
      </c>
      <c r="R156" s="22">
        <f t="shared" si="77"/>
        <v>0</v>
      </c>
      <c r="S156" s="22">
        <f t="shared" si="78"/>
        <v>0</v>
      </c>
      <c r="T156" s="22">
        <f t="shared" si="79"/>
        <v>0</v>
      </c>
      <c r="U156" s="22">
        <f t="shared" si="80"/>
        <v>0</v>
      </c>
      <c r="V156" s="22">
        <f t="shared" si="88"/>
        <v>0</v>
      </c>
      <c r="W156" s="22">
        <f t="shared" si="89"/>
        <v>0</v>
      </c>
      <c r="X156" s="22"/>
      <c r="Y156" s="22"/>
      <c r="Z156" s="22"/>
      <c r="AA156" s="22"/>
      <c r="AB156" s="22"/>
      <c r="AC156" s="22"/>
      <c r="AD156" s="22"/>
      <c r="AE156" s="22"/>
      <c r="AF156" s="22"/>
      <c r="AH156" s="22"/>
      <c r="AJ156" s="22"/>
      <c r="AL156" s="22"/>
      <c r="AN156" s="22"/>
      <c r="AP156" s="22"/>
      <c r="AR156" s="22"/>
      <c r="AT156" s="22"/>
      <c r="AV156" s="22"/>
      <c r="AX156" s="22"/>
      <c r="AZ156" s="22"/>
      <c r="BB156" s="22"/>
      <c r="BD156" s="22"/>
      <c r="BF156" s="22"/>
      <c r="BH156" s="22"/>
      <c r="BJ156" s="22"/>
      <c r="BL156" s="22"/>
      <c r="BN156" s="22"/>
      <c r="BP156" s="22"/>
    </row>
    <row r="157" spans="1:68" s="21" customFormat="1" ht="12" x14ac:dyDescent="0.25">
      <c r="B157" s="27"/>
      <c r="D157" s="25"/>
      <c r="E157" s="23">
        <f>I157+J157+K157+L157+M157+N157+O157+P157+Q157+R157+S157+T157+U157+V157+W157</f>
        <v>0</v>
      </c>
      <c r="F157" s="26"/>
      <c r="G157" s="24">
        <f>INDEX(I157:W157,MATCH(LARGE(I157:W157,COUNTIF(I157:W157,"&gt;="&amp;0)),I157:W157,0))</f>
        <v>0</v>
      </c>
      <c r="H157" s="81"/>
      <c r="I157" s="22">
        <f t="shared" si="68"/>
        <v>0</v>
      </c>
      <c r="J157" s="22">
        <f t="shared" si="69"/>
        <v>0</v>
      </c>
      <c r="K157" s="22">
        <f t="shared" si="70"/>
        <v>0</v>
      </c>
      <c r="L157" s="22">
        <f t="shared" si="71"/>
        <v>0</v>
      </c>
      <c r="M157" s="22">
        <f t="shared" si="72"/>
        <v>0</v>
      </c>
      <c r="N157" s="22">
        <f t="shared" si="73"/>
        <v>0</v>
      </c>
      <c r="O157" s="22">
        <f t="shared" si="74"/>
        <v>0</v>
      </c>
      <c r="P157" s="21">
        <f t="shared" si="75"/>
        <v>0</v>
      </c>
      <c r="Q157" s="22">
        <f t="shared" si="76"/>
        <v>0</v>
      </c>
      <c r="R157" s="22">
        <f t="shared" si="77"/>
        <v>0</v>
      </c>
      <c r="S157" s="22">
        <f t="shared" si="78"/>
        <v>0</v>
      </c>
      <c r="T157" s="22">
        <f t="shared" si="79"/>
        <v>0</v>
      </c>
      <c r="U157" s="22">
        <f t="shared" si="80"/>
        <v>0</v>
      </c>
      <c r="V157" s="22">
        <f t="shared" si="88"/>
        <v>0</v>
      </c>
      <c r="W157" s="22">
        <f t="shared" si="89"/>
        <v>0</v>
      </c>
      <c r="X157" s="22"/>
      <c r="Y157" s="22"/>
      <c r="Z157" s="22"/>
      <c r="AA157" s="22"/>
      <c r="AB157" s="22"/>
      <c r="AC157" s="22"/>
      <c r="AD157" s="22"/>
      <c r="AE157" s="22"/>
      <c r="AF157" s="22"/>
      <c r="AH157" s="22"/>
      <c r="AJ157" s="22"/>
      <c r="AL157" s="22"/>
      <c r="AN157" s="22"/>
      <c r="AP157" s="22"/>
      <c r="AR157" s="22"/>
      <c r="AT157" s="22"/>
      <c r="AV157" s="22"/>
      <c r="AX157" s="22"/>
      <c r="AZ157" s="22"/>
      <c r="BB157" s="22"/>
      <c r="BD157" s="22"/>
      <c r="BF157" s="22"/>
      <c r="BH157" s="22"/>
      <c r="BJ157" s="22"/>
      <c r="BL157" s="22"/>
      <c r="BN157" s="22"/>
      <c r="BP157" s="22"/>
    </row>
    <row r="158" spans="1:68" s="21" customFormat="1" ht="12" x14ac:dyDescent="0.25">
      <c r="B158" s="27"/>
      <c r="D158" s="25"/>
      <c r="E158" s="23">
        <f>I158+J158+K158+L158+M158+N158+O158+P158+Q158+R158+S158+T158+U158+V158+W158</f>
        <v>0</v>
      </c>
      <c r="F158" s="26"/>
      <c r="G158" s="24">
        <f>INDEX(I158:W158,MATCH(LARGE(I158:W158,COUNTIF(I158:W158,"&gt;="&amp;0)),I158:W158,0))</f>
        <v>0</v>
      </c>
      <c r="H158" s="81"/>
      <c r="I158" s="22">
        <f t="shared" si="68"/>
        <v>0</v>
      </c>
      <c r="J158" s="22">
        <f t="shared" si="69"/>
        <v>0</v>
      </c>
      <c r="K158" s="22">
        <f t="shared" si="70"/>
        <v>0</v>
      </c>
      <c r="L158" s="22">
        <f t="shared" si="71"/>
        <v>0</v>
      </c>
      <c r="M158" s="22">
        <f t="shared" si="72"/>
        <v>0</v>
      </c>
      <c r="N158" s="22">
        <f t="shared" si="73"/>
        <v>0</v>
      </c>
      <c r="O158" s="22">
        <f t="shared" si="74"/>
        <v>0</v>
      </c>
      <c r="P158" s="21">
        <f t="shared" si="75"/>
        <v>0</v>
      </c>
      <c r="Q158" s="22">
        <f t="shared" si="76"/>
        <v>0</v>
      </c>
      <c r="R158" s="22">
        <f t="shared" si="77"/>
        <v>0</v>
      </c>
      <c r="S158" s="22">
        <f t="shared" si="78"/>
        <v>0</v>
      </c>
      <c r="T158" s="22">
        <f t="shared" si="79"/>
        <v>0</v>
      </c>
      <c r="U158" s="22">
        <f t="shared" si="80"/>
        <v>0</v>
      </c>
      <c r="V158" s="22">
        <f t="shared" si="88"/>
        <v>0</v>
      </c>
      <c r="W158" s="22">
        <f t="shared" si="89"/>
        <v>0</v>
      </c>
      <c r="X158" s="22"/>
      <c r="Y158" s="22"/>
      <c r="Z158" s="22"/>
      <c r="AA158" s="22"/>
      <c r="AB158" s="22"/>
      <c r="AC158" s="22"/>
      <c r="AD158" s="22"/>
      <c r="AE158" s="22"/>
      <c r="AF158" s="22"/>
      <c r="AH158" s="22"/>
      <c r="AJ158" s="22"/>
      <c r="AL158" s="22"/>
      <c r="AN158" s="22"/>
      <c r="AP158" s="22"/>
      <c r="AR158" s="22"/>
      <c r="AT158" s="22"/>
      <c r="AV158" s="22"/>
      <c r="AX158" s="22"/>
      <c r="AZ158" s="22"/>
      <c r="BB158" s="22"/>
      <c r="BD158" s="22"/>
      <c r="BF158" s="22"/>
      <c r="BH158" s="22"/>
      <c r="BJ158" s="22"/>
      <c r="BL158" s="22"/>
      <c r="BN158" s="22"/>
      <c r="BP158" s="22"/>
    </row>
    <row r="159" spans="1:68" s="21" customFormat="1" ht="12" x14ac:dyDescent="0.25">
      <c r="B159" s="27"/>
      <c r="D159" s="25"/>
      <c r="E159" s="23">
        <f>I159+J159+K159+L159+M159+N159+O159+P159+Q159+R159+S159+T159+U159+V159+W159</f>
        <v>0</v>
      </c>
      <c r="F159" s="26"/>
      <c r="G159" s="24">
        <f>INDEX(I159:W159,MATCH(LARGE(I159:W159,COUNTIF(I159:W159,"&gt;="&amp;0)),I159:W159,0))</f>
        <v>0</v>
      </c>
      <c r="H159" s="81"/>
      <c r="I159" s="22">
        <f t="shared" si="68"/>
        <v>0</v>
      </c>
      <c r="J159" s="22">
        <f t="shared" si="69"/>
        <v>0</v>
      </c>
      <c r="K159" s="22">
        <f t="shared" si="70"/>
        <v>0</v>
      </c>
      <c r="L159" s="22">
        <f t="shared" si="71"/>
        <v>0</v>
      </c>
      <c r="M159" s="22">
        <f t="shared" si="72"/>
        <v>0</v>
      </c>
      <c r="N159" s="22">
        <f t="shared" si="73"/>
        <v>0</v>
      </c>
      <c r="O159" s="22">
        <f t="shared" si="74"/>
        <v>0</v>
      </c>
      <c r="P159" s="21">
        <f t="shared" si="75"/>
        <v>0</v>
      </c>
      <c r="Q159" s="22">
        <f t="shared" si="76"/>
        <v>0</v>
      </c>
      <c r="R159" s="22">
        <f t="shared" si="77"/>
        <v>0</v>
      </c>
      <c r="S159" s="22">
        <f t="shared" si="78"/>
        <v>0</v>
      </c>
      <c r="T159" s="22">
        <f t="shared" si="79"/>
        <v>0</v>
      </c>
      <c r="U159" s="22">
        <f t="shared" si="80"/>
        <v>0</v>
      </c>
      <c r="V159" s="22">
        <f t="shared" si="88"/>
        <v>0</v>
      </c>
      <c r="W159" s="22">
        <f t="shared" si="89"/>
        <v>0</v>
      </c>
      <c r="X159" s="22"/>
      <c r="Y159" s="22"/>
      <c r="Z159" s="22"/>
      <c r="AA159" s="22"/>
      <c r="AB159" s="22"/>
      <c r="AC159" s="22"/>
      <c r="AD159" s="22"/>
      <c r="AE159" s="22"/>
      <c r="AF159" s="22"/>
      <c r="AH159" s="22"/>
      <c r="AJ159" s="22"/>
      <c r="AL159" s="22"/>
      <c r="AN159" s="22"/>
      <c r="AP159" s="22"/>
      <c r="AR159" s="22"/>
      <c r="AT159" s="22"/>
      <c r="AV159" s="22"/>
      <c r="AX159" s="22"/>
      <c r="AZ159" s="22"/>
      <c r="BB159" s="22"/>
      <c r="BD159" s="22"/>
      <c r="BF159" s="22"/>
      <c r="BH159" s="22"/>
      <c r="BJ159" s="22"/>
      <c r="BL159" s="22"/>
      <c r="BN159" s="22"/>
      <c r="BP159" s="22"/>
    </row>
    <row r="160" spans="1:68" s="21" customFormat="1" ht="12" x14ac:dyDescent="0.25">
      <c r="B160" s="27"/>
      <c r="D160" s="25"/>
      <c r="E160" s="23">
        <f>I160+J160+K160+L160+M160+N160+O160+P160+Q160+R160+S160+T160+U160+V160+W160</f>
        <v>0</v>
      </c>
      <c r="F160" s="26"/>
      <c r="G160" s="24">
        <f>INDEX(I160:W160,MATCH(LARGE(I160:W160,COUNTIF(I160:W160,"&gt;="&amp;0)),I160:W160,0))</f>
        <v>0</v>
      </c>
      <c r="H160" s="81"/>
      <c r="I160" s="22">
        <f t="shared" si="68"/>
        <v>0</v>
      </c>
      <c r="J160" s="22">
        <f t="shared" si="69"/>
        <v>0</v>
      </c>
      <c r="K160" s="22">
        <f t="shared" si="70"/>
        <v>0</v>
      </c>
      <c r="L160" s="22">
        <f t="shared" si="71"/>
        <v>0</v>
      </c>
      <c r="M160" s="22">
        <f t="shared" si="72"/>
        <v>0</v>
      </c>
      <c r="N160" s="22">
        <f t="shared" si="73"/>
        <v>0</v>
      </c>
      <c r="O160" s="22">
        <f t="shared" si="74"/>
        <v>0</v>
      </c>
      <c r="P160" s="21">
        <f t="shared" si="75"/>
        <v>0</v>
      </c>
      <c r="Q160" s="22">
        <f t="shared" si="76"/>
        <v>0</v>
      </c>
      <c r="R160" s="22">
        <f t="shared" si="77"/>
        <v>0</v>
      </c>
      <c r="S160" s="22">
        <f t="shared" si="78"/>
        <v>0</v>
      </c>
      <c r="T160" s="22">
        <f t="shared" si="79"/>
        <v>0</v>
      </c>
      <c r="U160" s="22">
        <f t="shared" si="80"/>
        <v>0</v>
      </c>
      <c r="V160" s="22">
        <f t="shared" si="88"/>
        <v>0</v>
      </c>
      <c r="W160" s="22">
        <f t="shared" si="89"/>
        <v>0</v>
      </c>
      <c r="X160" s="22"/>
      <c r="Y160" s="22"/>
      <c r="Z160" s="22"/>
      <c r="AA160" s="22"/>
      <c r="AB160" s="22"/>
      <c r="AC160" s="22"/>
      <c r="AD160" s="22"/>
      <c r="AE160" s="22"/>
      <c r="AF160" s="22"/>
      <c r="AH160" s="22"/>
      <c r="AJ160" s="22"/>
      <c r="AL160" s="22"/>
      <c r="AN160" s="22"/>
      <c r="AP160" s="22"/>
      <c r="AR160" s="22"/>
      <c r="AT160" s="22"/>
      <c r="AV160" s="22"/>
      <c r="AX160" s="22"/>
      <c r="AZ160" s="22"/>
      <c r="BB160" s="22"/>
      <c r="BD160" s="22"/>
      <c r="BF160" s="22"/>
      <c r="BH160" s="22"/>
      <c r="BJ160" s="22"/>
      <c r="BL160" s="22"/>
      <c r="BN160" s="22"/>
      <c r="BP160" s="22"/>
    </row>
    <row r="161" spans="2:68" s="21" customFormat="1" ht="12" x14ac:dyDescent="0.25">
      <c r="B161" s="27"/>
      <c r="D161" s="25"/>
      <c r="E161" s="23">
        <f>I161+J161+K161+L161+M161+N161+O161+P161+Q161+R161+S161+T161+U161+V161+W161</f>
        <v>0</v>
      </c>
      <c r="F161" s="26"/>
      <c r="G161" s="24">
        <f>INDEX(I161:W161,MATCH(LARGE(I161:W161,COUNTIF(I161:W161,"&gt;="&amp;0)),I161:W161,0))</f>
        <v>0</v>
      </c>
      <c r="H161" s="81"/>
      <c r="I161" s="22">
        <f t="shared" si="68"/>
        <v>0</v>
      </c>
      <c r="J161" s="22">
        <f t="shared" si="69"/>
        <v>0</v>
      </c>
      <c r="K161" s="22">
        <f t="shared" si="70"/>
        <v>0</v>
      </c>
      <c r="L161" s="22">
        <f t="shared" si="71"/>
        <v>0</v>
      </c>
      <c r="M161" s="22">
        <f t="shared" si="72"/>
        <v>0</v>
      </c>
      <c r="N161" s="22">
        <f t="shared" si="73"/>
        <v>0</v>
      </c>
      <c r="O161" s="22">
        <f t="shared" si="74"/>
        <v>0</v>
      </c>
      <c r="P161" s="21">
        <f t="shared" si="75"/>
        <v>0</v>
      </c>
      <c r="Q161" s="22">
        <f t="shared" si="76"/>
        <v>0</v>
      </c>
      <c r="R161" s="22">
        <f t="shared" si="77"/>
        <v>0</v>
      </c>
      <c r="S161" s="22">
        <f t="shared" si="78"/>
        <v>0</v>
      </c>
      <c r="T161" s="22">
        <f t="shared" si="79"/>
        <v>0</v>
      </c>
      <c r="U161" s="22">
        <f t="shared" si="80"/>
        <v>0</v>
      </c>
      <c r="V161" s="22">
        <f t="shared" si="88"/>
        <v>0</v>
      </c>
      <c r="W161" s="22">
        <f t="shared" si="89"/>
        <v>0</v>
      </c>
      <c r="X161" s="22"/>
      <c r="Y161" s="22"/>
      <c r="Z161" s="22"/>
      <c r="AA161" s="22"/>
      <c r="AB161" s="22"/>
      <c r="AC161" s="22"/>
      <c r="AD161" s="22"/>
      <c r="AE161" s="22"/>
      <c r="AF161" s="22"/>
      <c r="AH161" s="22"/>
      <c r="AJ161" s="22"/>
      <c r="AL161" s="22"/>
      <c r="AN161" s="22"/>
      <c r="AP161" s="22"/>
      <c r="AR161" s="22"/>
      <c r="AT161" s="22"/>
      <c r="AV161" s="22"/>
      <c r="AX161" s="22"/>
      <c r="AZ161" s="22"/>
      <c r="BB161" s="22"/>
      <c r="BD161" s="22"/>
      <c r="BF161" s="22"/>
      <c r="BH161" s="22"/>
      <c r="BJ161" s="22"/>
      <c r="BL161" s="22"/>
      <c r="BN161" s="22"/>
      <c r="BP161" s="22"/>
    </row>
    <row r="162" spans="2:68" s="21" customFormat="1" ht="12" x14ac:dyDescent="0.25">
      <c r="B162" s="27"/>
      <c r="D162" s="25"/>
      <c r="E162" s="23">
        <f>I162+J162+K162+L162+M162+N162+O162+P162+Q162+R162+S162+T162+U162+V162+W162</f>
        <v>0</v>
      </c>
      <c r="F162" s="26"/>
      <c r="G162" s="24">
        <f>INDEX(I162:W162,MATCH(LARGE(I162:W162,COUNTIF(I162:W162,"&gt;="&amp;0)),I162:W162,0))</f>
        <v>0</v>
      </c>
      <c r="H162" s="81"/>
      <c r="I162" s="22">
        <f t="shared" si="68"/>
        <v>0</v>
      </c>
      <c r="J162" s="22">
        <f t="shared" si="69"/>
        <v>0</v>
      </c>
      <c r="K162" s="22">
        <f t="shared" si="70"/>
        <v>0</v>
      </c>
      <c r="L162" s="22">
        <f t="shared" si="71"/>
        <v>0</v>
      </c>
      <c r="M162" s="22">
        <f t="shared" si="72"/>
        <v>0</v>
      </c>
      <c r="N162" s="22">
        <f t="shared" si="73"/>
        <v>0</v>
      </c>
      <c r="O162" s="22">
        <f t="shared" si="74"/>
        <v>0</v>
      </c>
      <c r="P162" s="21">
        <f t="shared" si="75"/>
        <v>0</v>
      </c>
      <c r="Q162" s="22">
        <f t="shared" si="76"/>
        <v>0</v>
      </c>
      <c r="R162" s="22">
        <f t="shared" si="77"/>
        <v>0</v>
      </c>
      <c r="S162" s="22">
        <f t="shared" si="78"/>
        <v>0</v>
      </c>
      <c r="T162" s="22">
        <f t="shared" si="79"/>
        <v>0</v>
      </c>
      <c r="U162" s="22">
        <f t="shared" si="80"/>
        <v>0</v>
      </c>
      <c r="V162" s="22">
        <f t="shared" si="88"/>
        <v>0</v>
      </c>
      <c r="W162" s="22">
        <f t="shared" si="89"/>
        <v>0</v>
      </c>
      <c r="X162" s="22"/>
      <c r="Y162" s="22"/>
      <c r="Z162" s="22"/>
      <c r="AA162" s="22"/>
      <c r="AB162" s="22"/>
      <c r="AC162" s="22"/>
      <c r="AD162" s="22"/>
      <c r="AE162" s="22"/>
      <c r="AF162" s="22"/>
      <c r="AH162" s="22"/>
      <c r="AJ162" s="22"/>
      <c r="AL162" s="22"/>
      <c r="AN162" s="22"/>
      <c r="AP162" s="22"/>
      <c r="AR162" s="22"/>
      <c r="AT162" s="22"/>
      <c r="AV162" s="22"/>
      <c r="AX162" s="22"/>
      <c r="AZ162" s="22"/>
      <c r="BB162" s="22"/>
      <c r="BD162" s="22"/>
      <c r="BF162" s="22"/>
      <c r="BH162" s="22"/>
      <c r="BJ162" s="22"/>
      <c r="BL162" s="22"/>
      <c r="BN162" s="22"/>
      <c r="BP162" s="22"/>
    </row>
    <row r="163" spans="2:68" s="21" customFormat="1" ht="12" x14ac:dyDescent="0.25">
      <c r="B163" s="27"/>
      <c r="D163" s="25"/>
      <c r="E163" s="23">
        <f>I163+J163+K163+L163+M163+N163+O163+P163+Q163+R163+S163+T163+U163+V163+W163</f>
        <v>0</v>
      </c>
      <c r="F163" s="26"/>
      <c r="G163" s="24">
        <f>INDEX(I163:W163,MATCH(LARGE(I163:W163,COUNTIF(I163:W163,"&gt;="&amp;0)),I163:W163,0))</f>
        <v>0</v>
      </c>
      <c r="H163" s="81"/>
      <c r="I163" s="22">
        <f t="shared" ref="I163:I194" si="90">SUMIF($AC$3:$AC$59,$D163,$AD$3:$AD$59)</f>
        <v>0</v>
      </c>
      <c r="J163" s="22">
        <f t="shared" ref="J163:J194" si="91">SUMIF($AE$3:$AE$42,$D163,$AF$3:$AF$42)</f>
        <v>0</v>
      </c>
      <c r="K163" s="22">
        <f t="shared" ref="K163:K194" si="92">SUMIF($AG$3:$AG$42,$D163,$AH$3:$AH$42)</f>
        <v>0</v>
      </c>
      <c r="L163" s="22">
        <f t="shared" ref="L163:L194" si="93">SUMIF($AI$3:$AI$42,$D163,$AJ$3:$AJ$42)</f>
        <v>0</v>
      </c>
      <c r="M163" s="22">
        <f t="shared" ref="M163:M194" si="94">SUMIF($AK$3:$AK$42,$D163,$AL$3:$AL$42)</f>
        <v>0</v>
      </c>
      <c r="N163" s="22">
        <f t="shared" ref="N163:N194" si="95">SUMIF($AM$3:$AM$42,$D163,$AN$3:$AN$42)</f>
        <v>0</v>
      </c>
      <c r="O163" s="22">
        <f t="shared" ref="O163:O194" si="96">SUMIF($AO$3:$AO$42,$D163,$AP$3:$AP$42)</f>
        <v>0</v>
      </c>
      <c r="P163" s="21">
        <f t="shared" ref="P163:P194" si="97">SUMIF($AQ$3:$AQ$42,$D163,$AR$3:$AR$42)</f>
        <v>0</v>
      </c>
      <c r="Q163" s="22">
        <f t="shared" ref="Q163:Q194" si="98">SUMIF(AS$3:AS$42,$D163,AT$3:AT$42)</f>
        <v>0</v>
      </c>
      <c r="R163" s="22">
        <f t="shared" ref="R163:R194" si="99">SUMIF(AU$3:AU$42,$D163,AV$3:AV$42)</f>
        <v>0</v>
      </c>
      <c r="S163" s="22">
        <f t="shared" ref="S163:S194" si="100">SUMIF(AW$3:AW$42,$D163,AX$3:AX$42)</f>
        <v>0</v>
      </c>
      <c r="T163" s="22">
        <f t="shared" ref="T163:T194" si="101">SUMIF(AY$3:AY$42,$D163,AZ$3:AZ$42)</f>
        <v>0</v>
      </c>
      <c r="U163" s="22">
        <f t="shared" ref="U163:U194" si="102">SUMIF(BA$3:BA$42,$D163,BB$3:BB$42)</f>
        <v>0</v>
      </c>
      <c r="V163" s="22">
        <f t="shared" ref="V163:V194" si="103">SUMIF(BC$3:BC$42,$D163,BD$3:BD$42)</f>
        <v>0</v>
      </c>
      <c r="W163" s="22">
        <f t="shared" ref="W163:W194" si="104">SUMIF(BE$3:BE$42,$D163,BF$3:BF$42)</f>
        <v>0</v>
      </c>
      <c r="X163" s="22"/>
      <c r="Y163" s="22"/>
      <c r="Z163" s="22"/>
      <c r="AA163" s="22"/>
      <c r="AB163" s="22"/>
      <c r="AC163" s="22"/>
      <c r="AD163" s="22"/>
      <c r="AE163" s="22"/>
      <c r="AF163" s="22"/>
      <c r="AH163" s="22"/>
      <c r="AJ163" s="22"/>
      <c r="AL163" s="22"/>
      <c r="AN163" s="22"/>
      <c r="AP163" s="22"/>
      <c r="AR163" s="22"/>
      <c r="AT163" s="22"/>
      <c r="AV163" s="22"/>
      <c r="AX163" s="22"/>
      <c r="AZ163" s="22"/>
      <c r="BB163" s="22"/>
      <c r="BD163" s="22"/>
      <c r="BF163" s="22"/>
      <c r="BH163" s="22"/>
      <c r="BJ163" s="22"/>
      <c r="BL163" s="22"/>
      <c r="BN163" s="22"/>
      <c r="BP163" s="22"/>
    </row>
    <row r="164" spans="2:68" s="21" customFormat="1" ht="12" x14ac:dyDescent="0.25">
      <c r="B164" s="27"/>
      <c r="D164" s="25"/>
      <c r="E164" s="23">
        <f>I164+J164+K164+L164+M164+N164+O164+P164+Q164+R164+S164+T164+U164+V164+W164</f>
        <v>0</v>
      </c>
      <c r="F164" s="26"/>
      <c r="G164" s="24">
        <f>INDEX(I164:W164,MATCH(LARGE(I164:W164,COUNTIF(I164:W164,"&gt;="&amp;0)),I164:W164,0))</f>
        <v>0</v>
      </c>
      <c r="H164" s="81"/>
      <c r="I164" s="22">
        <f t="shared" si="90"/>
        <v>0</v>
      </c>
      <c r="J164" s="22">
        <f t="shared" si="91"/>
        <v>0</v>
      </c>
      <c r="K164" s="22">
        <f t="shared" si="92"/>
        <v>0</v>
      </c>
      <c r="L164" s="22">
        <f t="shared" si="93"/>
        <v>0</v>
      </c>
      <c r="M164" s="22">
        <f t="shared" si="94"/>
        <v>0</v>
      </c>
      <c r="N164" s="22">
        <f t="shared" si="95"/>
        <v>0</v>
      </c>
      <c r="O164" s="22">
        <f t="shared" si="96"/>
        <v>0</v>
      </c>
      <c r="P164" s="21">
        <f t="shared" si="97"/>
        <v>0</v>
      </c>
      <c r="Q164" s="22">
        <f t="shared" si="98"/>
        <v>0</v>
      </c>
      <c r="R164" s="22">
        <f t="shared" si="99"/>
        <v>0</v>
      </c>
      <c r="S164" s="22">
        <f t="shared" si="100"/>
        <v>0</v>
      </c>
      <c r="T164" s="22">
        <f t="shared" si="101"/>
        <v>0</v>
      </c>
      <c r="U164" s="22">
        <f t="shared" si="102"/>
        <v>0</v>
      </c>
      <c r="V164" s="22">
        <f t="shared" si="103"/>
        <v>0</v>
      </c>
      <c r="W164" s="22">
        <f t="shared" si="104"/>
        <v>0</v>
      </c>
      <c r="X164" s="22"/>
      <c r="Y164" s="22"/>
      <c r="Z164" s="22"/>
      <c r="AA164" s="22"/>
      <c r="AB164" s="22"/>
      <c r="AC164" s="22"/>
      <c r="AD164" s="22"/>
      <c r="AE164" s="22"/>
      <c r="AF164" s="22"/>
      <c r="AH164" s="22"/>
      <c r="AJ164" s="22"/>
      <c r="AL164" s="22"/>
      <c r="AN164" s="22"/>
      <c r="AP164" s="22"/>
      <c r="AR164" s="22"/>
      <c r="AT164" s="22"/>
      <c r="AV164" s="22"/>
      <c r="AX164" s="22"/>
      <c r="AZ164" s="22"/>
      <c r="BB164" s="22"/>
      <c r="BD164" s="22"/>
      <c r="BF164" s="22"/>
      <c r="BH164" s="22"/>
      <c r="BJ164" s="22"/>
      <c r="BL164" s="22"/>
      <c r="BN164" s="22"/>
      <c r="BP164" s="22"/>
    </row>
    <row r="165" spans="2:68" s="21" customFormat="1" ht="12" x14ac:dyDescent="0.25">
      <c r="B165" s="27"/>
      <c r="D165" s="25"/>
      <c r="E165" s="23">
        <f>I165+J165+K165+L165+M165+N165+O165+P165+Q165+R165+S165+T165+U165+V165+W165</f>
        <v>0</v>
      </c>
      <c r="F165" s="26"/>
      <c r="G165" s="24">
        <f>INDEX(I165:W165,MATCH(LARGE(I165:W165,COUNTIF(I165:W165,"&gt;="&amp;0)),I165:W165,0))</f>
        <v>0</v>
      </c>
      <c r="H165" s="81"/>
      <c r="I165" s="22">
        <f t="shared" si="90"/>
        <v>0</v>
      </c>
      <c r="J165" s="22">
        <f t="shared" si="91"/>
        <v>0</v>
      </c>
      <c r="K165" s="22">
        <f t="shared" si="92"/>
        <v>0</v>
      </c>
      <c r="L165" s="22">
        <f t="shared" si="93"/>
        <v>0</v>
      </c>
      <c r="M165" s="22">
        <f t="shared" si="94"/>
        <v>0</v>
      </c>
      <c r="N165" s="22">
        <f t="shared" si="95"/>
        <v>0</v>
      </c>
      <c r="O165" s="22">
        <f t="shared" si="96"/>
        <v>0</v>
      </c>
      <c r="P165" s="21">
        <f t="shared" si="97"/>
        <v>0</v>
      </c>
      <c r="Q165" s="22">
        <f t="shared" si="98"/>
        <v>0</v>
      </c>
      <c r="R165" s="22">
        <f t="shared" si="99"/>
        <v>0</v>
      </c>
      <c r="S165" s="22">
        <f t="shared" si="100"/>
        <v>0</v>
      </c>
      <c r="T165" s="22">
        <f t="shared" si="101"/>
        <v>0</v>
      </c>
      <c r="U165" s="22">
        <f t="shared" si="102"/>
        <v>0</v>
      </c>
      <c r="V165" s="22">
        <f t="shared" si="103"/>
        <v>0</v>
      </c>
      <c r="W165" s="22">
        <f t="shared" si="104"/>
        <v>0</v>
      </c>
      <c r="X165" s="22"/>
      <c r="Y165" s="22"/>
      <c r="Z165" s="22"/>
      <c r="AA165" s="22"/>
      <c r="AB165" s="22"/>
      <c r="AC165" s="22"/>
      <c r="AD165" s="22"/>
      <c r="AE165" s="22"/>
      <c r="AF165" s="22"/>
      <c r="AH165" s="22"/>
      <c r="AJ165" s="22"/>
      <c r="AL165" s="22"/>
      <c r="AN165" s="22"/>
      <c r="AP165" s="22"/>
      <c r="AR165" s="22"/>
      <c r="AT165" s="22"/>
      <c r="AV165" s="22"/>
      <c r="AX165" s="22"/>
      <c r="AZ165" s="22"/>
      <c r="BB165" s="22"/>
      <c r="BD165" s="22"/>
      <c r="BF165" s="22"/>
      <c r="BH165" s="22"/>
      <c r="BJ165" s="22"/>
      <c r="BL165" s="22"/>
      <c r="BN165" s="22"/>
      <c r="BP165" s="22"/>
    </row>
    <row r="166" spans="2:68" s="21" customFormat="1" ht="12" x14ac:dyDescent="0.25">
      <c r="B166" s="27"/>
      <c r="D166" s="25"/>
      <c r="E166" s="23">
        <f>I166+J166+K166+L166+M166+N166+O166+P166+Q166+R166+S166+T166+U166+V166+W166</f>
        <v>0</v>
      </c>
      <c r="F166" s="26"/>
      <c r="G166" s="24">
        <f>INDEX(I166:W166,MATCH(LARGE(I166:W166,COUNTIF(I166:W166,"&gt;="&amp;0)),I166:W166,0))</f>
        <v>0</v>
      </c>
      <c r="H166" s="81"/>
      <c r="I166" s="22">
        <f t="shared" si="90"/>
        <v>0</v>
      </c>
      <c r="J166" s="22">
        <f t="shared" si="91"/>
        <v>0</v>
      </c>
      <c r="K166" s="22">
        <f t="shared" si="92"/>
        <v>0</v>
      </c>
      <c r="L166" s="22">
        <f t="shared" si="93"/>
        <v>0</v>
      </c>
      <c r="M166" s="22">
        <f t="shared" si="94"/>
        <v>0</v>
      </c>
      <c r="N166" s="22">
        <f t="shared" si="95"/>
        <v>0</v>
      </c>
      <c r="O166" s="22">
        <f t="shared" si="96"/>
        <v>0</v>
      </c>
      <c r="P166" s="21">
        <f t="shared" si="97"/>
        <v>0</v>
      </c>
      <c r="Q166" s="22">
        <f t="shared" si="98"/>
        <v>0</v>
      </c>
      <c r="R166" s="22">
        <f t="shared" si="99"/>
        <v>0</v>
      </c>
      <c r="S166" s="22">
        <f t="shared" si="100"/>
        <v>0</v>
      </c>
      <c r="T166" s="22">
        <f t="shared" si="101"/>
        <v>0</v>
      </c>
      <c r="U166" s="22">
        <f t="shared" si="102"/>
        <v>0</v>
      </c>
      <c r="V166" s="22">
        <f t="shared" si="103"/>
        <v>0</v>
      </c>
      <c r="W166" s="22">
        <f t="shared" si="104"/>
        <v>0</v>
      </c>
      <c r="X166" s="22"/>
      <c r="Y166" s="22"/>
      <c r="Z166" s="22"/>
      <c r="AA166" s="22"/>
      <c r="AB166" s="22"/>
      <c r="AC166" s="22"/>
      <c r="AD166" s="22"/>
      <c r="AE166" s="22"/>
      <c r="AF166" s="22"/>
      <c r="AH166" s="22"/>
      <c r="AJ166" s="22"/>
      <c r="AL166" s="22"/>
      <c r="AN166" s="22"/>
      <c r="AP166" s="22"/>
      <c r="AR166" s="22"/>
      <c r="AT166" s="22"/>
      <c r="AV166" s="22"/>
      <c r="AX166" s="22"/>
      <c r="AZ166" s="22"/>
      <c r="BB166" s="22"/>
      <c r="BD166" s="22"/>
      <c r="BF166" s="22"/>
      <c r="BH166" s="22"/>
      <c r="BJ166" s="22"/>
      <c r="BL166" s="22"/>
      <c r="BN166" s="22"/>
      <c r="BP166" s="22"/>
    </row>
    <row r="167" spans="2:68" s="21" customFormat="1" ht="12" x14ac:dyDescent="0.25">
      <c r="B167" s="27"/>
      <c r="D167" s="25"/>
      <c r="E167" s="23">
        <f>I167+J167+K167+L167+M167+N167+O167+P167+Q167+R167+S167+T167+U167+V167+W167</f>
        <v>0</v>
      </c>
      <c r="F167" s="26"/>
      <c r="G167" s="24">
        <f>INDEX(I167:W167,MATCH(LARGE(I167:W167,COUNTIF(I167:W167,"&gt;="&amp;0)),I167:W167,0))</f>
        <v>0</v>
      </c>
      <c r="H167" s="81"/>
      <c r="I167" s="22">
        <f t="shared" si="90"/>
        <v>0</v>
      </c>
      <c r="J167" s="22">
        <f t="shared" si="91"/>
        <v>0</v>
      </c>
      <c r="K167" s="22">
        <f t="shared" si="92"/>
        <v>0</v>
      </c>
      <c r="L167" s="22">
        <f t="shared" si="93"/>
        <v>0</v>
      </c>
      <c r="M167" s="22">
        <f t="shared" si="94"/>
        <v>0</v>
      </c>
      <c r="N167" s="22">
        <f t="shared" si="95"/>
        <v>0</v>
      </c>
      <c r="O167" s="22">
        <f t="shared" si="96"/>
        <v>0</v>
      </c>
      <c r="P167" s="21">
        <f t="shared" si="97"/>
        <v>0</v>
      </c>
      <c r="Q167" s="22">
        <f t="shared" si="98"/>
        <v>0</v>
      </c>
      <c r="R167" s="22">
        <f t="shared" si="99"/>
        <v>0</v>
      </c>
      <c r="S167" s="22">
        <f t="shared" si="100"/>
        <v>0</v>
      </c>
      <c r="T167" s="22">
        <f t="shared" si="101"/>
        <v>0</v>
      </c>
      <c r="U167" s="22">
        <f t="shared" si="102"/>
        <v>0</v>
      </c>
      <c r="V167" s="22">
        <f t="shared" si="103"/>
        <v>0</v>
      </c>
      <c r="W167" s="22">
        <f t="shared" si="104"/>
        <v>0</v>
      </c>
      <c r="X167" s="22"/>
      <c r="Y167" s="22"/>
      <c r="Z167" s="22"/>
      <c r="AA167" s="22"/>
      <c r="AB167" s="22"/>
      <c r="AC167" s="22"/>
      <c r="AD167" s="22"/>
      <c r="AE167" s="22"/>
      <c r="AF167" s="22"/>
      <c r="AH167" s="22"/>
      <c r="AJ167" s="22"/>
      <c r="AL167" s="22"/>
      <c r="AN167" s="22"/>
      <c r="AP167" s="22"/>
      <c r="AR167" s="22"/>
      <c r="AT167" s="22"/>
      <c r="AV167" s="22"/>
      <c r="AX167" s="22"/>
      <c r="AZ167" s="22"/>
      <c r="BB167" s="22"/>
      <c r="BD167" s="22"/>
      <c r="BF167" s="22"/>
      <c r="BH167" s="22"/>
      <c r="BJ167" s="22"/>
      <c r="BL167" s="22"/>
      <c r="BN167" s="22"/>
      <c r="BP167" s="22"/>
    </row>
    <row r="168" spans="2:68" s="21" customFormat="1" ht="12" x14ac:dyDescent="0.25">
      <c r="B168" s="27"/>
      <c r="D168" s="25"/>
      <c r="E168" s="23">
        <f>I168+J168+K168+L168+M168+N168+O168+P168+Q168+R168+S168+T168+U168+V168+W168</f>
        <v>0</v>
      </c>
      <c r="F168" s="26"/>
      <c r="G168" s="24">
        <f>INDEX(I168:W168,MATCH(LARGE(I168:W168,COUNTIF(I168:W168,"&gt;="&amp;0)),I168:W168,0))</f>
        <v>0</v>
      </c>
      <c r="H168" s="81"/>
      <c r="I168" s="22">
        <f t="shared" si="90"/>
        <v>0</v>
      </c>
      <c r="J168" s="22">
        <f t="shared" si="91"/>
        <v>0</v>
      </c>
      <c r="K168" s="22">
        <f t="shared" si="92"/>
        <v>0</v>
      </c>
      <c r="L168" s="22">
        <f t="shared" si="93"/>
        <v>0</v>
      </c>
      <c r="M168" s="22">
        <f t="shared" si="94"/>
        <v>0</v>
      </c>
      <c r="N168" s="22">
        <f t="shared" si="95"/>
        <v>0</v>
      </c>
      <c r="O168" s="22">
        <f t="shared" si="96"/>
        <v>0</v>
      </c>
      <c r="P168" s="21">
        <f t="shared" si="97"/>
        <v>0</v>
      </c>
      <c r="Q168" s="22">
        <f t="shared" si="98"/>
        <v>0</v>
      </c>
      <c r="R168" s="22">
        <f t="shared" si="99"/>
        <v>0</v>
      </c>
      <c r="S168" s="22">
        <f t="shared" si="100"/>
        <v>0</v>
      </c>
      <c r="T168" s="22">
        <f t="shared" si="101"/>
        <v>0</v>
      </c>
      <c r="U168" s="22">
        <f t="shared" si="102"/>
        <v>0</v>
      </c>
      <c r="V168" s="22">
        <f t="shared" si="103"/>
        <v>0</v>
      </c>
      <c r="W168" s="22">
        <f t="shared" si="104"/>
        <v>0</v>
      </c>
      <c r="X168" s="22"/>
      <c r="Y168" s="22"/>
      <c r="Z168" s="22"/>
      <c r="AA168" s="22"/>
      <c r="AB168" s="22"/>
      <c r="AC168" s="22"/>
      <c r="AD168" s="22"/>
      <c r="AE168" s="22"/>
      <c r="AF168" s="22"/>
      <c r="AH168" s="22"/>
      <c r="AJ168" s="22"/>
      <c r="AL168" s="22"/>
      <c r="AN168" s="22"/>
      <c r="AP168" s="22"/>
      <c r="AR168" s="22"/>
      <c r="AT168" s="22"/>
      <c r="AV168" s="22"/>
      <c r="AX168" s="22"/>
      <c r="AZ168" s="22"/>
      <c r="BB168" s="22"/>
      <c r="BD168" s="22"/>
      <c r="BF168" s="22"/>
      <c r="BH168" s="22"/>
      <c r="BJ168" s="22"/>
      <c r="BL168" s="22"/>
      <c r="BN168" s="22"/>
      <c r="BP168" s="22"/>
    </row>
    <row r="169" spans="2:68" s="21" customFormat="1" ht="12" x14ac:dyDescent="0.25">
      <c r="B169" s="27"/>
      <c r="D169" s="25"/>
      <c r="E169" s="23">
        <f>I169+J169+K169+L169+M169+N169+O169+P169+Q169+R169+S169+T169+U169+V169+W169</f>
        <v>0</v>
      </c>
      <c r="F169" s="26"/>
      <c r="G169" s="24">
        <f>INDEX(I169:W169,MATCH(LARGE(I169:W169,COUNTIF(I169:W169,"&gt;="&amp;0)),I169:W169,0))</f>
        <v>0</v>
      </c>
      <c r="H169" s="81"/>
      <c r="I169" s="22">
        <f t="shared" si="90"/>
        <v>0</v>
      </c>
      <c r="J169" s="22">
        <f t="shared" si="91"/>
        <v>0</v>
      </c>
      <c r="K169" s="22">
        <f t="shared" si="92"/>
        <v>0</v>
      </c>
      <c r="L169" s="22">
        <f t="shared" si="93"/>
        <v>0</v>
      </c>
      <c r="M169" s="22">
        <f t="shared" si="94"/>
        <v>0</v>
      </c>
      <c r="N169" s="22">
        <f t="shared" si="95"/>
        <v>0</v>
      </c>
      <c r="O169" s="22">
        <f t="shared" si="96"/>
        <v>0</v>
      </c>
      <c r="P169" s="21">
        <f t="shared" si="97"/>
        <v>0</v>
      </c>
      <c r="Q169" s="22">
        <f t="shared" si="98"/>
        <v>0</v>
      </c>
      <c r="R169" s="22">
        <f t="shared" si="99"/>
        <v>0</v>
      </c>
      <c r="S169" s="22">
        <f t="shared" si="100"/>
        <v>0</v>
      </c>
      <c r="T169" s="22">
        <f t="shared" si="101"/>
        <v>0</v>
      </c>
      <c r="U169" s="22">
        <f t="shared" si="102"/>
        <v>0</v>
      </c>
      <c r="V169" s="22">
        <f t="shared" si="103"/>
        <v>0</v>
      </c>
      <c r="W169" s="22">
        <f t="shared" si="104"/>
        <v>0</v>
      </c>
      <c r="X169" s="22"/>
      <c r="Y169" s="22"/>
      <c r="Z169" s="22"/>
      <c r="AA169" s="22"/>
      <c r="AB169" s="22"/>
      <c r="AC169" s="22"/>
      <c r="AD169" s="22"/>
      <c r="AE169" s="22"/>
      <c r="AF169" s="22"/>
      <c r="AH169" s="22"/>
      <c r="AJ169" s="22"/>
      <c r="AL169" s="22"/>
      <c r="AN169" s="22"/>
      <c r="AP169" s="22"/>
      <c r="AR169" s="22"/>
      <c r="AT169" s="22"/>
      <c r="AV169" s="22"/>
      <c r="AX169" s="22"/>
      <c r="AZ169" s="22"/>
      <c r="BB169" s="22"/>
      <c r="BD169" s="22"/>
      <c r="BF169" s="22"/>
      <c r="BH169" s="22"/>
      <c r="BJ169" s="22"/>
      <c r="BL169" s="22"/>
      <c r="BN169" s="22"/>
      <c r="BP169" s="22"/>
    </row>
    <row r="170" spans="2:68" s="21" customFormat="1" ht="12" x14ac:dyDescent="0.25">
      <c r="B170" s="27"/>
      <c r="D170" s="25"/>
      <c r="E170" s="23">
        <f>I170+J170+K170+L170+M170+N170+O170+P170+Q170+R170+S170+T170+U170+V170+W170</f>
        <v>0</v>
      </c>
      <c r="F170" s="26"/>
      <c r="G170" s="24">
        <f>INDEX(I170:W170,MATCH(LARGE(I170:W170,COUNTIF(I170:W170,"&gt;="&amp;0)),I170:W170,0))</f>
        <v>0</v>
      </c>
      <c r="H170" s="81"/>
      <c r="I170" s="22">
        <f t="shared" si="90"/>
        <v>0</v>
      </c>
      <c r="J170" s="22">
        <f t="shared" si="91"/>
        <v>0</v>
      </c>
      <c r="K170" s="22">
        <f t="shared" si="92"/>
        <v>0</v>
      </c>
      <c r="L170" s="22">
        <f t="shared" si="93"/>
        <v>0</v>
      </c>
      <c r="M170" s="22">
        <f t="shared" si="94"/>
        <v>0</v>
      </c>
      <c r="N170" s="22">
        <f t="shared" si="95"/>
        <v>0</v>
      </c>
      <c r="O170" s="22">
        <f t="shared" si="96"/>
        <v>0</v>
      </c>
      <c r="P170" s="21">
        <f t="shared" si="97"/>
        <v>0</v>
      </c>
      <c r="Q170" s="22">
        <f t="shared" si="98"/>
        <v>0</v>
      </c>
      <c r="R170" s="22">
        <f t="shared" si="99"/>
        <v>0</v>
      </c>
      <c r="S170" s="22">
        <f t="shared" si="100"/>
        <v>0</v>
      </c>
      <c r="T170" s="22">
        <f t="shared" si="101"/>
        <v>0</v>
      </c>
      <c r="U170" s="22">
        <f t="shared" si="102"/>
        <v>0</v>
      </c>
      <c r="V170" s="22">
        <f t="shared" si="103"/>
        <v>0</v>
      </c>
      <c r="W170" s="22">
        <f t="shared" si="104"/>
        <v>0</v>
      </c>
      <c r="X170" s="22"/>
      <c r="Y170" s="22"/>
      <c r="Z170" s="22"/>
      <c r="AA170" s="22"/>
      <c r="AB170" s="22"/>
      <c r="AC170" s="22"/>
      <c r="AD170" s="22"/>
      <c r="AE170" s="22"/>
      <c r="AF170" s="22"/>
      <c r="AH170" s="22"/>
      <c r="AJ170" s="22"/>
      <c r="AL170" s="22"/>
      <c r="AN170" s="22"/>
      <c r="AP170" s="22"/>
      <c r="AR170" s="22"/>
      <c r="AT170" s="22"/>
      <c r="AV170" s="22"/>
      <c r="AX170" s="22"/>
      <c r="AZ170" s="22"/>
      <c r="BB170" s="22"/>
      <c r="BD170" s="22"/>
      <c r="BF170" s="22"/>
      <c r="BH170" s="22"/>
      <c r="BJ170" s="22"/>
      <c r="BL170" s="22"/>
      <c r="BN170" s="22"/>
      <c r="BP170" s="22"/>
    </row>
    <row r="171" spans="2:68" s="21" customFormat="1" ht="12" x14ac:dyDescent="0.25">
      <c r="B171" s="27"/>
      <c r="D171" s="25"/>
      <c r="E171" s="23">
        <f>I171+J171+K171+L171+M171+N171+O171+P171+Q171+R171+S171+T171+U171+V171+W171</f>
        <v>0</v>
      </c>
      <c r="F171" s="26"/>
      <c r="G171" s="24">
        <f>INDEX(I171:W171,MATCH(LARGE(I171:W171,COUNTIF(I171:W171,"&gt;="&amp;0)),I171:W171,0))</f>
        <v>0</v>
      </c>
      <c r="H171" s="81"/>
      <c r="I171" s="22">
        <f t="shared" si="90"/>
        <v>0</v>
      </c>
      <c r="J171" s="22">
        <f t="shared" si="91"/>
        <v>0</v>
      </c>
      <c r="K171" s="22">
        <f t="shared" si="92"/>
        <v>0</v>
      </c>
      <c r="L171" s="22">
        <f t="shared" si="93"/>
        <v>0</v>
      </c>
      <c r="M171" s="22">
        <f t="shared" si="94"/>
        <v>0</v>
      </c>
      <c r="N171" s="22">
        <f t="shared" si="95"/>
        <v>0</v>
      </c>
      <c r="O171" s="22">
        <f t="shared" si="96"/>
        <v>0</v>
      </c>
      <c r="P171" s="21">
        <f t="shared" si="97"/>
        <v>0</v>
      </c>
      <c r="Q171" s="22">
        <f t="shared" si="98"/>
        <v>0</v>
      </c>
      <c r="R171" s="22">
        <f t="shared" si="99"/>
        <v>0</v>
      </c>
      <c r="S171" s="22">
        <f t="shared" si="100"/>
        <v>0</v>
      </c>
      <c r="T171" s="22">
        <f t="shared" si="101"/>
        <v>0</v>
      </c>
      <c r="U171" s="22">
        <f t="shared" si="102"/>
        <v>0</v>
      </c>
      <c r="V171" s="22">
        <f t="shared" si="103"/>
        <v>0</v>
      </c>
      <c r="W171" s="22">
        <f t="shared" si="104"/>
        <v>0</v>
      </c>
      <c r="X171" s="22"/>
      <c r="Y171" s="22"/>
      <c r="Z171" s="22"/>
      <c r="AA171" s="22"/>
      <c r="AB171" s="22"/>
      <c r="AC171" s="22"/>
      <c r="AD171" s="22"/>
      <c r="AE171" s="22"/>
      <c r="AF171" s="22"/>
      <c r="AH171" s="22"/>
      <c r="AJ171" s="22"/>
      <c r="AL171" s="22"/>
      <c r="AN171" s="22"/>
      <c r="AP171" s="22"/>
      <c r="AR171" s="22"/>
      <c r="AT171" s="22"/>
      <c r="AV171" s="22"/>
      <c r="AX171" s="22"/>
      <c r="AZ171" s="22"/>
      <c r="BB171" s="22"/>
      <c r="BD171" s="22"/>
      <c r="BF171" s="22"/>
      <c r="BH171" s="22"/>
      <c r="BJ171" s="22"/>
      <c r="BL171" s="22"/>
      <c r="BN171" s="22"/>
      <c r="BP171" s="22"/>
    </row>
    <row r="172" spans="2:68" s="21" customFormat="1" ht="12" x14ac:dyDescent="0.25">
      <c r="B172" s="27"/>
      <c r="D172" s="25"/>
      <c r="E172" s="23">
        <f>I172+J172+K172+L172+M172+N172+O172+P172+Q172+R172+S172+T172+U172+V172+W172</f>
        <v>0</v>
      </c>
      <c r="F172" s="26"/>
      <c r="G172" s="24">
        <f>INDEX(I172:W172,MATCH(LARGE(I172:W172,COUNTIF(I172:W172,"&gt;="&amp;0)),I172:W172,0))</f>
        <v>0</v>
      </c>
      <c r="H172" s="81"/>
      <c r="I172" s="22">
        <f t="shared" si="90"/>
        <v>0</v>
      </c>
      <c r="J172" s="22">
        <f t="shared" si="91"/>
        <v>0</v>
      </c>
      <c r="K172" s="22">
        <f t="shared" si="92"/>
        <v>0</v>
      </c>
      <c r="L172" s="22">
        <f t="shared" si="93"/>
        <v>0</v>
      </c>
      <c r="M172" s="22">
        <f t="shared" si="94"/>
        <v>0</v>
      </c>
      <c r="N172" s="22">
        <f t="shared" si="95"/>
        <v>0</v>
      </c>
      <c r="O172" s="22">
        <f t="shared" si="96"/>
        <v>0</v>
      </c>
      <c r="P172" s="21">
        <f t="shared" si="97"/>
        <v>0</v>
      </c>
      <c r="Q172" s="22">
        <f t="shared" si="98"/>
        <v>0</v>
      </c>
      <c r="R172" s="22">
        <f t="shared" si="99"/>
        <v>0</v>
      </c>
      <c r="S172" s="22">
        <f t="shared" si="100"/>
        <v>0</v>
      </c>
      <c r="T172" s="22">
        <f t="shared" si="101"/>
        <v>0</v>
      </c>
      <c r="U172" s="22">
        <f t="shared" si="102"/>
        <v>0</v>
      </c>
      <c r="V172" s="22">
        <f t="shared" si="103"/>
        <v>0</v>
      </c>
      <c r="W172" s="22">
        <f t="shared" si="104"/>
        <v>0</v>
      </c>
      <c r="X172" s="22"/>
      <c r="Y172" s="22"/>
      <c r="Z172" s="22"/>
      <c r="AA172" s="22"/>
      <c r="AB172" s="22"/>
      <c r="AC172" s="22"/>
      <c r="AD172" s="22"/>
      <c r="AE172" s="22"/>
      <c r="AF172" s="22"/>
      <c r="AH172" s="22"/>
      <c r="AJ172" s="22"/>
      <c r="AL172" s="22"/>
      <c r="AN172" s="22"/>
      <c r="AP172" s="22"/>
      <c r="AR172" s="22"/>
      <c r="AT172" s="22"/>
      <c r="AV172" s="22"/>
      <c r="AX172" s="22"/>
      <c r="AZ172" s="22"/>
      <c r="BB172" s="22"/>
      <c r="BD172" s="22"/>
      <c r="BF172" s="22"/>
      <c r="BH172" s="22"/>
      <c r="BJ172" s="22"/>
      <c r="BL172" s="22"/>
      <c r="BN172" s="22"/>
      <c r="BP172" s="22"/>
    </row>
    <row r="173" spans="2:68" s="21" customFormat="1" ht="12" x14ac:dyDescent="0.25">
      <c r="B173" s="27"/>
      <c r="D173" s="25"/>
      <c r="E173" s="23">
        <f>I173+J173+K173+L173+M173+N173+O173+P173+Q173+R173+S173+T173+U173+V173+W173</f>
        <v>0</v>
      </c>
      <c r="F173" s="26"/>
      <c r="G173" s="24">
        <f>INDEX(I173:W173,MATCH(LARGE(I173:W173,COUNTIF(I173:W173,"&gt;="&amp;0)),I173:W173,0))</f>
        <v>0</v>
      </c>
      <c r="H173" s="81"/>
      <c r="I173" s="22">
        <f t="shared" si="90"/>
        <v>0</v>
      </c>
      <c r="J173" s="22">
        <f t="shared" si="91"/>
        <v>0</v>
      </c>
      <c r="K173" s="22">
        <f t="shared" si="92"/>
        <v>0</v>
      </c>
      <c r="L173" s="22">
        <f t="shared" si="93"/>
        <v>0</v>
      </c>
      <c r="M173" s="22">
        <f t="shared" si="94"/>
        <v>0</v>
      </c>
      <c r="N173" s="22">
        <f t="shared" si="95"/>
        <v>0</v>
      </c>
      <c r="O173" s="22">
        <f t="shared" si="96"/>
        <v>0</v>
      </c>
      <c r="P173" s="21">
        <f t="shared" si="97"/>
        <v>0</v>
      </c>
      <c r="Q173" s="22">
        <f t="shared" si="98"/>
        <v>0</v>
      </c>
      <c r="R173" s="22">
        <f t="shared" si="99"/>
        <v>0</v>
      </c>
      <c r="S173" s="22">
        <f t="shared" si="100"/>
        <v>0</v>
      </c>
      <c r="T173" s="22">
        <f t="shared" si="101"/>
        <v>0</v>
      </c>
      <c r="U173" s="22">
        <f t="shared" si="102"/>
        <v>0</v>
      </c>
      <c r="V173" s="22">
        <f t="shared" si="103"/>
        <v>0</v>
      </c>
      <c r="W173" s="22">
        <f t="shared" si="104"/>
        <v>0</v>
      </c>
      <c r="X173" s="22"/>
      <c r="Y173" s="22"/>
      <c r="Z173" s="22"/>
      <c r="AA173" s="22"/>
      <c r="AB173" s="22"/>
      <c r="AC173" s="22"/>
      <c r="AD173" s="22"/>
      <c r="AE173" s="22"/>
      <c r="AF173" s="22"/>
      <c r="AH173" s="22"/>
      <c r="AJ173" s="22"/>
      <c r="AL173" s="22"/>
      <c r="AN173" s="22"/>
      <c r="AP173" s="22"/>
      <c r="AR173" s="22"/>
      <c r="AT173" s="22"/>
      <c r="AV173" s="22"/>
      <c r="AX173" s="22"/>
      <c r="AZ173" s="22"/>
      <c r="BB173" s="22"/>
      <c r="BD173" s="22"/>
      <c r="BF173" s="22"/>
      <c r="BH173" s="22"/>
      <c r="BJ173" s="22"/>
      <c r="BL173" s="22"/>
      <c r="BN173" s="22"/>
      <c r="BP173" s="22"/>
    </row>
    <row r="174" spans="2:68" s="21" customFormat="1" ht="12" x14ac:dyDescent="0.25">
      <c r="B174" s="27"/>
      <c r="D174" s="25"/>
      <c r="E174" s="23">
        <f>I174+J174+K174+L174+M174+N174+O174+P174+Q174+R174+S174+T174+U174+V174+W174</f>
        <v>0</v>
      </c>
      <c r="F174" s="26"/>
      <c r="G174" s="24">
        <f>INDEX(I174:W174,MATCH(LARGE(I174:W174,COUNTIF(I174:W174,"&gt;="&amp;0)),I174:W174,0))</f>
        <v>0</v>
      </c>
      <c r="H174" s="81"/>
      <c r="I174" s="22">
        <f t="shared" si="90"/>
        <v>0</v>
      </c>
      <c r="J174" s="22">
        <f t="shared" si="91"/>
        <v>0</v>
      </c>
      <c r="K174" s="22">
        <f t="shared" si="92"/>
        <v>0</v>
      </c>
      <c r="L174" s="22">
        <f t="shared" si="93"/>
        <v>0</v>
      </c>
      <c r="M174" s="22">
        <f t="shared" si="94"/>
        <v>0</v>
      </c>
      <c r="N174" s="22">
        <f t="shared" si="95"/>
        <v>0</v>
      </c>
      <c r="O174" s="22">
        <f t="shared" si="96"/>
        <v>0</v>
      </c>
      <c r="P174" s="21">
        <f t="shared" si="97"/>
        <v>0</v>
      </c>
      <c r="Q174" s="22">
        <f t="shared" si="98"/>
        <v>0</v>
      </c>
      <c r="R174" s="22">
        <f t="shared" si="99"/>
        <v>0</v>
      </c>
      <c r="S174" s="22">
        <f t="shared" si="100"/>
        <v>0</v>
      </c>
      <c r="T174" s="22">
        <f t="shared" si="101"/>
        <v>0</v>
      </c>
      <c r="U174" s="22">
        <f t="shared" si="102"/>
        <v>0</v>
      </c>
      <c r="V174" s="22">
        <f t="shared" si="103"/>
        <v>0</v>
      </c>
      <c r="W174" s="22">
        <f t="shared" si="104"/>
        <v>0</v>
      </c>
      <c r="X174" s="22"/>
      <c r="Y174" s="22"/>
      <c r="Z174" s="22"/>
      <c r="AA174" s="22"/>
      <c r="AB174" s="22"/>
      <c r="AC174" s="22"/>
      <c r="AD174" s="22"/>
      <c r="AE174" s="22"/>
      <c r="AF174" s="22"/>
      <c r="AH174" s="22"/>
      <c r="AJ174" s="22"/>
      <c r="AL174" s="22"/>
      <c r="AN174" s="22"/>
      <c r="AP174" s="22"/>
      <c r="AR174" s="22"/>
      <c r="AT174" s="22"/>
      <c r="AV174" s="22"/>
      <c r="AX174" s="22"/>
      <c r="AZ174" s="22"/>
      <c r="BB174" s="22"/>
      <c r="BD174" s="22"/>
      <c r="BF174" s="22"/>
      <c r="BH174" s="22"/>
      <c r="BJ174" s="22"/>
      <c r="BL174" s="22"/>
      <c r="BN174" s="22"/>
      <c r="BP174" s="22"/>
    </row>
    <row r="175" spans="2:68" s="21" customFormat="1" ht="12" x14ac:dyDescent="0.25">
      <c r="B175" s="27"/>
      <c r="D175" s="25"/>
      <c r="E175" s="23">
        <f>I175+J175+K175+L175+M175+N175+O175+P175+Q175+R175+S175+T175+U175+V175+W175</f>
        <v>0</v>
      </c>
      <c r="F175" s="26"/>
      <c r="G175" s="24">
        <f>INDEX(I175:W175,MATCH(LARGE(I175:W175,COUNTIF(I175:W175,"&gt;="&amp;0)),I175:W175,0))</f>
        <v>0</v>
      </c>
      <c r="H175" s="81"/>
      <c r="I175" s="22">
        <f t="shared" si="90"/>
        <v>0</v>
      </c>
      <c r="J175" s="22">
        <f t="shared" si="91"/>
        <v>0</v>
      </c>
      <c r="K175" s="22">
        <f t="shared" si="92"/>
        <v>0</v>
      </c>
      <c r="L175" s="22">
        <f t="shared" si="93"/>
        <v>0</v>
      </c>
      <c r="M175" s="22">
        <f t="shared" si="94"/>
        <v>0</v>
      </c>
      <c r="N175" s="22">
        <f t="shared" si="95"/>
        <v>0</v>
      </c>
      <c r="O175" s="22">
        <f t="shared" si="96"/>
        <v>0</v>
      </c>
      <c r="P175" s="21">
        <f t="shared" si="97"/>
        <v>0</v>
      </c>
      <c r="Q175" s="22">
        <f t="shared" si="98"/>
        <v>0</v>
      </c>
      <c r="R175" s="22">
        <f t="shared" si="99"/>
        <v>0</v>
      </c>
      <c r="S175" s="22">
        <f t="shared" si="100"/>
        <v>0</v>
      </c>
      <c r="T175" s="22">
        <f t="shared" si="101"/>
        <v>0</v>
      </c>
      <c r="U175" s="22">
        <f t="shared" si="102"/>
        <v>0</v>
      </c>
      <c r="V175" s="22">
        <f t="shared" si="103"/>
        <v>0</v>
      </c>
      <c r="W175" s="22">
        <f t="shared" si="104"/>
        <v>0</v>
      </c>
      <c r="X175" s="22"/>
      <c r="Y175" s="22"/>
      <c r="Z175" s="22"/>
      <c r="AA175" s="22"/>
      <c r="AB175" s="22"/>
      <c r="AC175" s="22"/>
      <c r="AD175" s="22"/>
      <c r="AE175" s="22"/>
      <c r="AF175" s="22"/>
      <c r="AH175" s="22"/>
      <c r="AJ175" s="22"/>
      <c r="AL175" s="22"/>
      <c r="AN175" s="22"/>
      <c r="AP175" s="22"/>
      <c r="AR175" s="22"/>
      <c r="AT175" s="22"/>
      <c r="AV175" s="22"/>
      <c r="AX175" s="22"/>
      <c r="AZ175" s="22"/>
      <c r="BB175" s="22"/>
      <c r="BD175" s="22"/>
      <c r="BF175" s="22"/>
      <c r="BH175" s="22"/>
      <c r="BJ175" s="22"/>
      <c r="BL175" s="22"/>
      <c r="BN175" s="22"/>
      <c r="BP175" s="22"/>
    </row>
    <row r="176" spans="2:68" s="21" customFormat="1" ht="12" x14ac:dyDescent="0.25">
      <c r="B176" s="27"/>
      <c r="D176" s="25"/>
      <c r="E176" s="23">
        <f>I176+J176+K176+L176+M176+N176+O176+P176+Q176+R176+S176+T176+U176+V176+W176</f>
        <v>0</v>
      </c>
      <c r="F176" s="26"/>
      <c r="G176" s="24">
        <f>INDEX(I176:W176,MATCH(LARGE(I176:W176,COUNTIF(I176:W176,"&gt;="&amp;0)),I176:W176,0))</f>
        <v>0</v>
      </c>
      <c r="H176" s="81"/>
      <c r="I176" s="22">
        <f t="shared" si="90"/>
        <v>0</v>
      </c>
      <c r="J176" s="22">
        <f t="shared" si="91"/>
        <v>0</v>
      </c>
      <c r="K176" s="22">
        <f t="shared" si="92"/>
        <v>0</v>
      </c>
      <c r="L176" s="22">
        <f t="shared" si="93"/>
        <v>0</v>
      </c>
      <c r="M176" s="22">
        <f t="shared" si="94"/>
        <v>0</v>
      </c>
      <c r="N176" s="22">
        <f t="shared" si="95"/>
        <v>0</v>
      </c>
      <c r="O176" s="22">
        <f t="shared" si="96"/>
        <v>0</v>
      </c>
      <c r="P176" s="21">
        <f t="shared" si="97"/>
        <v>0</v>
      </c>
      <c r="Q176" s="22">
        <f t="shared" si="98"/>
        <v>0</v>
      </c>
      <c r="R176" s="22">
        <f t="shared" si="99"/>
        <v>0</v>
      </c>
      <c r="S176" s="22">
        <f t="shared" si="100"/>
        <v>0</v>
      </c>
      <c r="T176" s="22">
        <f t="shared" si="101"/>
        <v>0</v>
      </c>
      <c r="U176" s="22">
        <f t="shared" si="102"/>
        <v>0</v>
      </c>
      <c r="V176" s="22">
        <f t="shared" si="103"/>
        <v>0</v>
      </c>
      <c r="W176" s="22">
        <f t="shared" si="104"/>
        <v>0</v>
      </c>
      <c r="X176" s="22"/>
      <c r="Y176" s="22"/>
      <c r="Z176" s="22"/>
      <c r="AA176" s="22"/>
      <c r="AB176" s="22"/>
      <c r="AC176" s="22"/>
      <c r="AD176" s="22"/>
      <c r="AE176" s="22"/>
      <c r="AF176" s="22"/>
      <c r="AH176" s="22"/>
      <c r="AJ176" s="22"/>
      <c r="AL176" s="22"/>
      <c r="AN176" s="22"/>
      <c r="AP176" s="22"/>
      <c r="AR176" s="22"/>
      <c r="AT176" s="22"/>
      <c r="AV176" s="22"/>
      <c r="AX176" s="22"/>
      <c r="AZ176" s="22"/>
      <c r="BB176" s="22"/>
      <c r="BD176" s="22"/>
      <c r="BF176" s="22"/>
      <c r="BH176" s="22"/>
      <c r="BJ176" s="22"/>
      <c r="BL176" s="22"/>
      <c r="BN176" s="22"/>
      <c r="BP176" s="22"/>
    </row>
    <row r="177" spans="2:68" s="21" customFormat="1" ht="12" x14ac:dyDescent="0.25">
      <c r="B177" s="27"/>
      <c r="D177" s="25"/>
      <c r="E177" s="23">
        <f>I177+J177+K177+L177+M177+N177+O177+P177+Q177+R177+S177+T177+U177+V177+W177</f>
        <v>0</v>
      </c>
      <c r="F177" s="26"/>
      <c r="G177" s="24">
        <f>INDEX(I177:W177,MATCH(LARGE(I177:W177,COUNTIF(I177:W177,"&gt;="&amp;0)),I177:W177,0))</f>
        <v>0</v>
      </c>
      <c r="H177" s="81"/>
      <c r="I177" s="22">
        <f t="shared" si="90"/>
        <v>0</v>
      </c>
      <c r="J177" s="22">
        <f t="shared" si="91"/>
        <v>0</v>
      </c>
      <c r="K177" s="22">
        <f t="shared" si="92"/>
        <v>0</v>
      </c>
      <c r="L177" s="22">
        <f t="shared" si="93"/>
        <v>0</v>
      </c>
      <c r="M177" s="22">
        <f t="shared" si="94"/>
        <v>0</v>
      </c>
      <c r="N177" s="22">
        <f t="shared" si="95"/>
        <v>0</v>
      </c>
      <c r="O177" s="22">
        <f t="shared" si="96"/>
        <v>0</v>
      </c>
      <c r="P177" s="21">
        <f t="shared" si="97"/>
        <v>0</v>
      </c>
      <c r="Q177" s="22">
        <f t="shared" si="98"/>
        <v>0</v>
      </c>
      <c r="R177" s="22">
        <f t="shared" si="99"/>
        <v>0</v>
      </c>
      <c r="S177" s="22">
        <f t="shared" si="100"/>
        <v>0</v>
      </c>
      <c r="T177" s="22">
        <f t="shared" si="101"/>
        <v>0</v>
      </c>
      <c r="U177" s="22">
        <f t="shared" si="102"/>
        <v>0</v>
      </c>
      <c r="V177" s="22">
        <f t="shared" si="103"/>
        <v>0</v>
      </c>
      <c r="W177" s="22">
        <f t="shared" si="104"/>
        <v>0</v>
      </c>
      <c r="X177" s="22"/>
      <c r="Y177" s="22"/>
      <c r="Z177" s="22"/>
      <c r="AA177" s="22"/>
      <c r="AB177" s="22"/>
      <c r="AC177" s="22"/>
      <c r="AD177" s="22"/>
      <c r="AE177" s="22"/>
      <c r="AF177" s="22"/>
      <c r="AH177" s="22"/>
      <c r="AJ177" s="22"/>
      <c r="AL177" s="22"/>
      <c r="AN177" s="22"/>
      <c r="AP177" s="22"/>
      <c r="AR177" s="22"/>
      <c r="AT177" s="22"/>
      <c r="AV177" s="22"/>
      <c r="AX177" s="22"/>
      <c r="AZ177" s="22"/>
      <c r="BB177" s="22"/>
      <c r="BD177" s="22"/>
      <c r="BF177" s="22"/>
      <c r="BH177" s="22"/>
      <c r="BJ177" s="22"/>
      <c r="BL177" s="22"/>
      <c r="BN177" s="22"/>
      <c r="BP177" s="22"/>
    </row>
    <row r="178" spans="2:68" s="21" customFormat="1" ht="12" x14ac:dyDescent="0.25">
      <c r="B178" s="27"/>
      <c r="D178" s="25"/>
      <c r="E178" s="23">
        <f>I178+J178+K178+L178+M178+N178+O178+P178+Q178+R178+S178+T178+U178+V178+W178</f>
        <v>0</v>
      </c>
      <c r="F178" s="26"/>
      <c r="G178" s="24">
        <f>INDEX(I178:W178,MATCH(LARGE(I178:W178,COUNTIF(I178:W178,"&gt;="&amp;0)),I178:W178,0))</f>
        <v>0</v>
      </c>
      <c r="H178" s="81"/>
      <c r="I178" s="22">
        <f t="shared" si="90"/>
        <v>0</v>
      </c>
      <c r="J178" s="22">
        <f t="shared" si="91"/>
        <v>0</v>
      </c>
      <c r="K178" s="22">
        <f t="shared" si="92"/>
        <v>0</v>
      </c>
      <c r="L178" s="22">
        <f t="shared" si="93"/>
        <v>0</v>
      </c>
      <c r="M178" s="22">
        <f t="shared" si="94"/>
        <v>0</v>
      </c>
      <c r="N178" s="22">
        <f t="shared" si="95"/>
        <v>0</v>
      </c>
      <c r="O178" s="22">
        <f t="shared" si="96"/>
        <v>0</v>
      </c>
      <c r="P178" s="21">
        <f t="shared" si="97"/>
        <v>0</v>
      </c>
      <c r="Q178" s="22">
        <f t="shared" si="98"/>
        <v>0</v>
      </c>
      <c r="R178" s="22">
        <f t="shared" si="99"/>
        <v>0</v>
      </c>
      <c r="S178" s="22">
        <f t="shared" si="100"/>
        <v>0</v>
      </c>
      <c r="T178" s="22">
        <f t="shared" si="101"/>
        <v>0</v>
      </c>
      <c r="U178" s="22">
        <f t="shared" si="102"/>
        <v>0</v>
      </c>
      <c r="V178" s="22">
        <f t="shared" si="103"/>
        <v>0</v>
      </c>
      <c r="W178" s="22">
        <f t="shared" si="104"/>
        <v>0</v>
      </c>
      <c r="X178" s="22"/>
      <c r="Y178" s="22"/>
      <c r="Z178" s="22"/>
      <c r="AA178" s="22"/>
      <c r="AB178" s="22"/>
      <c r="AC178" s="22"/>
      <c r="AD178" s="22"/>
      <c r="AE178" s="22"/>
      <c r="AF178" s="22"/>
      <c r="AH178" s="22"/>
      <c r="AJ178" s="22"/>
      <c r="AL178" s="22"/>
      <c r="AN178" s="22"/>
      <c r="AP178" s="22"/>
      <c r="AR178" s="22"/>
      <c r="AT178" s="22"/>
      <c r="AV178" s="22"/>
      <c r="AX178" s="22"/>
      <c r="AZ178" s="22"/>
      <c r="BB178" s="22"/>
      <c r="BD178" s="22"/>
      <c r="BF178" s="22"/>
      <c r="BH178" s="22"/>
      <c r="BJ178" s="22"/>
      <c r="BL178" s="22"/>
      <c r="BN178" s="22"/>
      <c r="BP178" s="22"/>
    </row>
    <row r="179" spans="2:68" s="21" customFormat="1" ht="12" x14ac:dyDescent="0.25">
      <c r="B179" s="27"/>
      <c r="D179" s="25"/>
      <c r="E179" s="23">
        <f>I179+J179+K179+L179+M179+N179+O179+P179+Q179+R179+S179+T179+U179+V179+W179</f>
        <v>0</v>
      </c>
      <c r="F179" s="26"/>
      <c r="G179" s="24">
        <f>INDEX(I179:W179,MATCH(LARGE(I179:W179,COUNTIF(I179:W179,"&gt;="&amp;0)),I179:W179,0))</f>
        <v>0</v>
      </c>
      <c r="H179" s="81"/>
      <c r="I179" s="22">
        <f t="shared" si="90"/>
        <v>0</v>
      </c>
      <c r="J179" s="22">
        <f t="shared" si="91"/>
        <v>0</v>
      </c>
      <c r="K179" s="22">
        <f t="shared" si="92"/>
        <v>0</v>
      </c>
      <c r="L179" s="22">
        <f t="shared" si="93"/>
        <v>0</v>
      </c>
      <c r="M179" s="22">
        <f t="shared" si="94"/>
        <v>0</v>
      </c>
      <c r="N179" s="22">
        <f t="shared" si="95"/>
        <v>0</v>
      </c>
      <c r="O179" s="22">
        <f t="shared" si="96"/>
        <v>0</v>
      </c>
      <c r="P179" s="21">
        <f t="shared" si="97"/>
        <v>0</v>
      </c>
      <c r="Q179" s="22">
        <f t="shared" si="98"/>
        <v>0</v>
      </c>
      <c r="R179" s="22">
        <f t="shared" si="99"/>
        <v>0</v>
      </c>
      <c r="S179" s="22">
        <f t="shared" si="100"/>
        <v>0</v>
      </c>
      <c r="T179" s="22">
        <f t="shared" si="101"/>
        <v>0</v>
      </c>
      <c r="U179" s="22">
        <f t="shared" si="102"/>
        <v>0</v>
      </c>
      <c r="V179" s="22">
        <f t="shared" si="103"/>
        <v>0</v>
      </c>
      <c r="W179" s="22">
        <f t="shared" si="104"/>
        <v>0</v>
      </c>
      <c r="X179" s="22"/>
      <c r="Y179" s="22"/>
      <c r="Z179" s="22"/>
      <c r="AA179" s="22"/>
      <c r="AB179" s="22"/>
      <c r="AC179" s="22"/>
      <c r="AD179" s="22"/>
      <c r="AE179" s="22"/>
      <c r="AF179" s="22"/>
      <c r="AH179" s="22"/>
      <c r="AJ179" s="22"/>
      <c r="AL179" s="22"/>
      <c r="AN179" s="22"/>
      <c r="AP179" s="22"/>
      <c r="AR179" s="22"/>
      <c r="AT179" s="22"/>
      <c r="AV179" s="22"/>
      <c r="AX179" s="22"/>
      <c r="AZ179" s="22"/>
      <c r="BB179" s="22"/>
      <c r="BD179" s="22"/>
      <c r="BF179" s="22"/>
      <c r="BH179" s="22"/>
      <c r="BJ179" s="22"/>
      <c r="BL179" s="22"/>
      <c r="BN179" s="22"/>
      <c r="BP179" s="22"/>
    </row>
    <row r="180" spans="2:68" s="21" customFormat="1" ht="12" x14ac:dyDescent="0.25">
      <c r="B180" s="27"/>
      <c r="D180" s="25"/>
      <c r="E180" s="23">
        <f>I180+J180+K180+L180+M180+N180+O180+P180+Q180+R180+S180+T180+U180+V180+W180</f>
        <v>0</v>
      </c>
      <c r="F180" s="26"/>
      <c r="G180" s="24">
        <f>INDEX(I180:W180,MATCH(LARGE(I180:W180,COUNTIF(I180:W180,"&gt;="&amp;0)),I180:W180,0))</f>
        <v>0</v>
      </c>
      <c r="H180" s="81"/>
      <c r="I180" s="22">
        <f t="shared" si="90"/>
        <v>0</v>
      </c>
      <c r="J180" s="22">
        <f t="shared" si="91"/>
        <v>0</v>
      </c>
      <c r="K180" s="22">
        <f t="shared" si="92"/>
        <v>0</v>
      </c>
      <c r="L180" s="22">
        <f t="shared" si="93"/>
        <v>0</v>
      </c>
      <c r="M180" s="22">
        <f t="shared" si="94"/>
        <v>0</v>
      </c>
      <c r="N180" s="22">
        <f t="shared" si="95"/>
        <v>0</v>
      </c>
      <c r="O180" s="22">
        <f t="shared" si="96"/>
        <v>0</v>
      </c>
      <c r="P180" s="21">
        <f t="shared" si="97"/>
        <v>0</v>
      </c>
      <c r="Q180" s="22">
        <f t="shared" si="98"/>
        <v>0</v>
      </c>
      <c r="R180" s="22">
        <f t="shared" si="99"/>
        <v>0</v>
      </c>
      <c r="S180" s="22">
        <f t="shared" si="100"/>
        <v>0</v>
      </c>
      <c r="T180" s="22">
        <f t="shared" si="101"/>
        <v>0</v>
      </c>
      <c r="U180" s="22">
        <f t="shared" si="102"/>
        <v>0</v>
      </c>
      <c r="V180" s="22">
        <f t="shared" si="103"/>
        <v>0</v>
      </c>
      <c r="W180" s="22">
        <f t="shared" si="104"/>
        <v>0</v>
      </c>
      <c r="X180" s="22"/>
      <c r="Y180" s="22"/>
      <c r="Z180" s="22"/>
      <c r="AA180" s="22"/>
      <c r="AB180" s="22"/>
      <c r="AC180" s="22"/>
      <c r="AD180" s="22"/>
      <c r="AE180" s="22"/>
      <c r="AF180" s="22"/>
      <c r="AH180" s="22"/>
      <c r="AJ180" s="22"/>
      <c r="AL180" s="22"/>
      <c r="AN180" s="22"/>
      <c r="AP180" s="22"/>
      <c r="AR180" s="22"/>
      <c r="AT180" s="22"/>
      <c r="AV180" s="22"/>
      <c r="AX180" s="22"/>
      <c r="AZ180" s="22"/>
      <c r="BB180" s="22"/>
      <c r="BD180" s="22"/>
      <c r="BF180" s="22"/>
      <c r="BH180" s="22"/>
      <c r="BJ180" s="22"/>
      <c r="BL180" s="22"/>
      <c r="BN180" s="22"/>
      <c r="BP180" s="22"/>
    </row>
    <row r="181" spans="2:68" s="21" customFormat="1" ht="12" x14ac:dyDescent="0.25">
      <c r="B181" s="27"/>
      <c r="D181" s="25"/>
      <c r="E181" s="23">
        <f>I181+J181+K181+L181+M181+N181+O181+P181+Q181+R181+S181+T181+U181+V181+W181</f>
        <v>0</v>
      </c>
      <c r="F181" s="26"/>
      <c r="G181" s="24">
        <f>INDEX(I181:W181,MATCH(LARGE(I181:W181,COUNTIF(I181:W181,"&gt;="&amp;0)),I181:W181,0))</f>
        <v>0</v>
      </c>
      <c r="H181" s="81"/>
      <c r="I181" s="22">
        <f t="shared" si="90"/>
        <v>0</v>
      </c>
      <c r="J181" s="22">
        <f t="shared" si="91"/>
        <v>0</v>
      </c>
      <c r="K181" s="22">
        <f t="shared" si="92"/>
        <v>0</v>
      </c>
      <c r="L181" s="22">
        <f t="shared" si="93"/>
        <v>0</v>
      </c>
      <c r="M181" s="22">
        <f t="shared" si="94"/>
        <v>0</v>
      </c>
      <c r="N181" s="22">
        <f t="shared" si="95"/>
        <v>0</v>
      </c>
      <c r="O181" s="22">
        <f t="shared" si="96"/>
        <v>0</v>
      </c>
      <c r="P181" s="21">
        <f t="shared" si="97"/>
        <v>0</v>
      </c>
      <c r="Q181" s="22">
        <f t="shared" si="98"/>
        <v>0</v>
      </c>
      <c r="R181" s="22">
        <f t="shared" si="99"/>
        <v>0</v>
      </c>
      <c r="S181" s="22">
        <f t="shared" si="100"/>
        <v>0</v>
      </c>
      <c r="T181" s="22">
        <f t="shared" si="101"/>
        <v>0</v>
      </c>
      <c r="U181" s="22">
        <f t="shared" si="102"/>
        <v>0</v>
      </c>
      <c r="V181" s="22">
        <f t="shared" si="103"/>
        <v>0</v>
      </c>
      <c r="W181" s="22">
        <f t="shared" si="104"/>
        <v>0</v>
      </c>
      <c r="X181" s="22"/>
      <c r="Y181" s="22"/>
      <c r="Z181" s="22"/>
      <c r="AA181" s="22"/>
      <c r="AB181" s="22"/>
      <c r="AC181" s="22"/>
      <c r="AD181" s="22"/>
      <c r="AE181" s="22"/>
      <c r="AF181" s="22"/>
      <c r="AH181" s="22"/>
      <c r="AJ181" s="22"/>
      <c r="AL181" s="22"/>
      <c r="AN181" s="22"/>
      <c r="AP181" s="22"/>
      <c r="AR181" s="22"/>
      <c r="AT181" s="22"/>
      <c r="AV181" s="22"/>
      <c r="AX181" s="22"/>
      <c r="AZ181" s="22"/>
      <c r="BB181" s="22"/>
      <c r="BD181" s="22"/>
      <c r="BF181" s="22"/>
      <c r="BH181" s="22"/>
      <c r="BJ181" s="22"/>
      <c r="BL181" s="22"/>
      <c r="BN181" s="22"/>
      <c r="BP181" s="22"/>
    </row>
    <row r="182" spans="2:68" s="21" customFormat="1" ht="12" x14ac:dyDescent="0.25">
      <c r="B182" s="27"/>
      <c r="D182" s="25"/>
      <c r="E182" s="23">
        <f>I182+J182+K182+L182+M182+N182+O182+P182+Q182+R182+S182+T182+U182+V182+W182</f>
        <v>0</v>
      </c>
      <c r="F182" s="26"/>
      <c r="G182" s="24">
        <f>INDEX(I182:W182,MATCH(LARGE(I182:W182,COUNTIF(I182:W182,"&gt;="&amp;0)),I182:W182,0))</f>
        <v>0</v>
      </c>
      <c r="H182" s="81"/>
      <c r="I182" s="22">
        <f t="shared" si="90"/>
        <v>0</v>
      </c>
      <c r="J182" s="22">
        <f t="shared" si="91"/>
        <v>0</v>
      </c>
      <c r="K182" s="22">
        <f t="shared" si="92"/>
        <v>0</v>
      </c>
      <c r="L182" s="22">
        <f t="shared" si="93"/>
        <v>0</v>
      </c>
      <c r="M182" s="22">
        <f t="shared" si="94"/>
        <v>0</v>
      </c>
      <c r="N182" s="22">
        <f t="shared" si="95"/>
        <v>0</v>
      </c>
      <c r="O182" s="22">
        <f t="shared" si="96"/>
        <v>0</v>
      </c>
      <c r="P182" s="21">
        <f t="shared" si="97"/>
        <v>0</v>
      </c>
      <c r="Q182" s="22">
        <f t="shared" si="98"/>
        <v>0</v>
      </c>
      <c r="R182" s="22">
        <f t="shared" si="99"/>
        <v>0</v>
      </c>
      <c r="S182" s="22">
        <f t="shared" si="100"/>
        <v>0</v>
      </c>
      <c r="T182" s="22">
        <f t="shared" si="101"/>
        <v>0</v>
      </c>
      <c r="U182" s="22">
        <f t="shared" si="102"/>
        <v>0</v>
      </c>
      <c r="V182" s="22">
        <f t="shared" si="103"/>
        <v>0</v>
      </c>
      <c r="W182" s="22">
        <f t="shared" si="104"/>
        <v>0</v>
      </c>
      <c r="X182" s="22"/>
      <c r="Y182" s="22"/>
      <c r="Z182" s="22"/>
      <c r="AA182" s="22"/>
      <c r="AB182" s="22"/>
      <c r="AC182" s="22"/>
      <c r="AD182" s="22"/>
      <c r="AE182" s="22"/>
      <c r="AF182" s="22"/>
      <c r="AH182" s="22"/>
      <c r="AJ182" s="22"/>
      <c r="AL182" s="22"/>
      <c r="AN182" s="22"/>
      <c r="AP182" s="22"/>
      <c r="AR182" s="22"/>
      <c r="AT182" s="22"/>
      <c r="AV182" s="22"/>
      <c r="AX182" s="22"/>
      <c r="AZ182" s="22"/>
      <c r="BB182" s="22"/>
      <c r="BD182" s="22"/>
      <c r="BF182" s="22"/>
      <c r="BH182" s="22"/>
      <c r="BJ182" s="22"/>
      <c r="BL182" s="22"/>
      <c r="BN182" s="22"/>
      <c r="BP182" s="22"/>
    </row>
    <row r="183" spans="2:68" s="21" customFormat="1" ht="12" x14ac:dyDescent="0.25">
      <c r="B183" s="27"/>
      <c r="D183" s="25"/>
      <c r="E183" s="23">
        <f>I183+J183+K183+L183+M183+N183+O183+P183+Q183+R183+S183+T183+U183+V183+W183</f>
        <v>0</v>
      </c>
      <c r="F183" s="26"/>
      <c r="G183" s="24">
        <f>INDEX(I183:W183,MATCH(LARGE(I183:W183,COUNTIF(I183:W183,"&gt;="&amp;0)),I183:W183,0))</f>
        <v>0</v>
      </c>
      <c r="H183" s="81"/>
      <c r="I183" s="22">
        <f t="shared" si="90"/>
        <v>0</v>
      </c>
      <c r="J183" s="22">
        <f t="shared" si="91"/>
        <v>0</v>
      </c>
      <c r="K183" s="22">
        <f t="shared" si="92"/>
        <v>0</v>
      </c>
      <c r="L183" s="22">
        <f t="shared" si="93"/>
        <v>0</v>
      </c>
      <c r="M183" s="22">
        <f t="shared" si="94"/>
        <v>0</v>
      </c>
      <c r="N183" s="22">
        <f t="shared" si="95"/>
        <v>0</v>
      </c>
      <c r="O183" s="22">
        <f t="shared" si="96"/>
        <v>0</v>
      </c>
      <c r="P183" s="21">
        <f t="shared" si="97"/>
        <v>0</v>
      </c>
      <c r="Q183" s="22">
        <f t="shared" si="98"/>
        <v>0</v>
      </c>
      <c r="R183" s="22">
        <f t="shared" si="99"/>
        <v>0</v>
      </c>
      <c r="S183" s="22">
        <f t="shared" si="100"/>
        <v>0</v>
      </c>
      <c r="T183" s="22">
        <f t="shared" si="101"/>
        <v>0</v>
      </c>
      <c r="U183" s="22">
        <f t="shared" si="102"/>
        <v>0</v>
      </c>
      <c r="V183" s="22">
        <f t="shared" si="103"/>
        <v>0</v>
      </c>
      <c r="W183" s="22">
        <f t="shared" si="104"/>
        <v>0</v>
      </c>
      <c r="X183" s="22"/>
      <c r="Y183" s="22"/>
      <c r="Z183" s="22"/>
      <c r="AA183" s="22"/>
      <c r="AB183" s="22"/>
      <c r="AC183" s="22"/>
      <c r="AD183" s="22"/>
      <c r="AE183" s="22"/>
      <c r="AF183" s="22"/>
      <c r="AH183" s="22"/>
      <c r="AJ183" s="22"/>
      <c r="AL183" s="22"/>
      <c r="AN183" s="22"/>
      <c r="AP183" s="22"/>
      <c r="AR183" s="22"/>
      <c r="AT183" s="22"/>
      <c r="AV183" s="22"/>
      <c r="AX183" s="22"/>
      <c r="AZ183" s="22"/>
      <c r="BB183" s="22"/>
      <c r="BD183" s="22"/>
      <c r="BF183" s="22"/>
      <c r="BH183" s="22"/>
      <c r="BJ183" s="22"/>
      <c r="BL183" s="22"/>
      <c r="BN183" s="22"/>
      <c r="BP183" s="22"/>
    </row>
    <row r="184" spans="2:68" s="21" customFormat="1" ht="12" x14ac:dyDescent="0.25">
      <c r="B184" s="27"/>
      <c r="D184" s="25"/>
      <c r="E184" s="23">
        <f>I184+J184+K184+L184+M184+N184+O184+P184+Q184+R184+S184+T184+U184+V184+W184</f>
        <v>0</v>
      </c>
      <c r="F184" s="26"/>
      <c r="G184" s="24">
        <f>INDEX(I184:W184,MATCH(LARGE(I184:W184,COUNTIF(I184:W184,"&gt;="&amp;0)),I184:W184,0))</f>
        <v>0</v>
      </c>
      <c r="H184" s="81"/>
      <c r="I184" s="22">
        <f t="shared" si="90"/>
        <v>0</v>
      </c>
      <c r="J184" s="22">
        <f t="shared" si="91"/>
        <v>0</v>
      </c>
      <c r="K184" s="22">
        <f t="shared" si="92"/>
        <v>0</v>
      </c>
      <c r="L184" s="22">
        <f t="shared" si="93"/>
        <v>0</v>
      </c>
      <c r="M184" s="22">
        <f t="shared" si="94"/>
        <v>0</v>
      </c>
      <c r="N184" s="22">
        <f t="shared" si="95"/>
        <v>0</v>
      </c>
      <c r="O184" s="22">
        <f t="shared" si="96"/>
        <v>0</v>
      </c>
      <c r="P184" s="21">
        <f t="shared" si="97"/>
        <v>0</v>
      </c>
      <c r="Q184" s="22">
        <f t="shared" si="98"/>
        <v>0</v>
      </c>
      <c r="R184" s="22">
        <f t="shared" si="99"/>
        <v>0</v>
      </c>
      <c r="S184" s="22">
        <f t="shared" si="100"/>
        <v>0</v>
      </c>
      <c r="T184" s="22">
        <f t="shared" si="101"/>
        <v>0</v>
      </c>
      <c r="U184" s="22">
        <f t="shared" si="102"/>
        <v>0</v>
      </c>
      <c r="V184" s="22">
        <f t="shared" si="103"/>
        <v>0</v>
      </c>
      <c r="W184" s="22">
        <f t="shared" si="104"/>
        <v>0</v>
      </c>
      <c r="X184" s="22"/>
      <c r="Y184" s="22"/>
      <c r="Z184" s="22"/>
      <c r="AA184" s="22"/>
      <c r="AB184" s="22"/>
      <c r="AC184" s="22"/>
      <c r="AD184" s="22"/>
      <c r="AE184" s="22"/>
      <c r="AF184" s="22"/>
      <c r="AH184" s="22"/>
      <c r="AJ184" s="22"/>
      <c r="AL184" s="22"/>
      <c r="AN184" s="22"/>
      <c r="AP184" s="22"/>
      <c r="AR184" s="22"/>
      <c r="AT184" s="22"/>
      <c r="AV184" s="22"/>
      <c r="AX184" s="22"/>
      <c r="AZ184" s="22"/>
      <c r="BB184" s="22"/>
      <c r="BD184" s="22"/>
      <c r="BF184" s="22"/>
      <c r="BH184" s="22"/>
      <c r="BJ184" s="22"/>
      <c r="BL184" s="22"/>
      <c r="BN184" s="22"/>
      <c r="BP184" s="22"/>
    </row>
    <row r="185" spans="2:68" s="21" customFormat="1" ht="12" x14ac:dyDescent="0.25">
      <c r="B185" s="27"/>
      <c r="D185" s="25"/>
      <c r="E185" s="23">
        <f>I185+J185+K185+L185+M185+N185+O185+P185+Q185+R185+S185+T185+U185+V185+W185</f>
        <v>0</v>
      </c>
      <c r="F185" s="26"/>
      <c r="G185" s="24">
        <f>INDEX(I185:W185,MATCH(LARGE(I185:W185,COUNTIF(I185:W185,"&gt;="&amp;0)),I185:W185,0))</f>
        <v>0</v>
      </c>
      <c r="H185" s="81"/>
      <c r="I185" s="22">
        <f t="shared" si="90"/>
        <v>0</v>
      </c>
      <c r="J185" s="22">
        <f t="shared" si="91"/>
        <v>0</v>
      </c>
      <c r="K185" s="22">
        <f t="shared" si="92"/>
        <v>0</v>
      </c>
      <c r="L185" s="22">
        <f t="shared" si="93"/>
        <v>0</v>
      </c>
      <c r="M185" s="22">
        <f t="shared" si="94"/>
        <v>0</v>
      </c>
      <c r="N185" s="22">
        <f t="shared" si="95"/>
        <v>0</v>
      </c>
      <c r="O185" s="22">
        <f t="shared" si="96"/>
        <v>0</v>
      </c>
      <c r="P185" s="21">
        <f t="shared" si="97"/>
        <v>0</v>
      </c>
      <c r="Q185" s="22">
        <f t="shared" si="98"/>
        <v>0</v>
      </c>
      <c r="R185" s="22">
        <f t="shared" si="99"/>
        <v>0</v>
      </c>
      <c r="S185" s="22">
        <f t="shared" si="100"/>
        <v>0</v>
      </c>
      <c r="T185" s="22">
        <f t="shared" si="101"/>
        <v>0</v>
      </c>
      <c r="U185" s="22">
        <f t="shared" si="102"/>
        <v>0</v>
      </c>
      <c r="V185" s="22">
        <f t="shared" si="103"/>
        <v>0</v>
      </c>
      <c r="W185" s="22">
        <f t="shared" si="104"/>
        <v>0</v>
      </c>
      <c r="X185" s="22"/>
      <c r="Y185" s="22"/>
      <c r="Z185" s="22"/>
      <c r="AA185" s="22"/>
      <c r="AB185" s="22"/>
      <c r="AC185" s="22"/>
      <c r="AD185" s="22"/>
      <c r="AE185" s="22"/>
      <c r="AF185" s="22"/>
      <c r="AH185" s="22"/>
      <c r="AJ185" s="22"/>
      <c r="AL185" s="22"/>
      <c r="AN185" s="22"/>
      <c r="AP185" s="22"/>
      <c r="AR185" s="22"/>
      <c r="AT185" s="22"/>
      <c r="AV185" s="22"/>
      <c r="AX185" s="22"/>
      <c r="AZ185" s="22"/>
      <c r="BB185" s="22"/>
      <c r="BD185" s="22"/>
      <c r="BF185" s="22"/>
      <c r="BH185" s="22"/>
      <c r="BJ185" s="22"/>
      <c r="BL185" s="22"/>
      <c r="BN185" s="22"/>
      <c r="BP185" s="22"/>
    </row>
    <row r="186" spans="2:68" s="21" customFormat="1" ht="12" x14ac:dyDescent="0.25">
      <c r="B186" s="27"/>
      <c r="D186" s="25"/>
      <c r="E186" s="23">
        <f>I186+J186+K186+L186+M186+N186+O186+P186+Q186+R186+S186+T186+U186+V186+W186</f>
        <v>0</v>
      </c>
      <c r="F186" s="26"/>
      <c r="G186" s="24">
        <f>INDEX(I186:W186,MATCH(LARGE(I186:W186,COUNTIF(I186:W186,"&gt;="&amp;0)),I186:W186,0))</f>
        <v>0</v>
      </c>
      <c r="H186" s="81"/>
      <c r="I186" s="22">
        <f t="shared" si="90"/>
        <v>0</v>
      </c>
      <c r="J186" s="22">
        <f t="shared" si="91"/>
        <v>0</v>
      </c>
      <c r="K186" s="22">
        <f t="shared" si="92"/>
        <v>0</v>
      </c>
      <c r="L186" s="22">
        <f t="shared" si="93"/>
        <v>0</v>
      </c>
      <c r="M186" s="22">
        <f t="shared" si="94"/>
        <v>0</v>
      </c>
      <c r="N186" s="22">
        <f t="shared" si="95"/>
        <v>0</v>
      </c>
      <c r="O186" s="22">
        <f t="shared" si="96"/>
        <v>0</v>
      </c>
      <c r="P186" s="21">
        <f t="shared" si="97"/>
        <v>0</v>
      </c>
      <c r="Q186" s="22">
        <f t="shared" si="98"/>
        <v>0</v>
      </c>
      <c r="R186" s="22">
        <f t="shared" si="99"/>
        <v>0</v>
      </c>
      <c r="S186" s="22">
        <f t="shared" si="100"/>
        <v>0</v>
      </c>
      <c r="T186" s="22">
        <f t="shared" si="101"/>
        <v>0</v>
      </c>
      <c r="U186" s="22">
        <f t="shared" si="102"/>
        <v>0</v>
      </c>
      <c r="V186" s="22">
        <f t="shared" si="103"/>
        <v>0</v>
      </c>
      <c r="W186" s="22">
        <f t="shared" si="104"/>
        <v>0</v>
      </c>
      <c r="X186" s="22"/>
      <c r="Y186" s="22"/>
      <c r="Z186" s="22"/>
      <c r="AA186" s="22"/>
      <c r="AB186" s="22"/>
      <c r="AC186" s="22"/>
      <c r="AD186" s="22"/>
      <c r="AE186" s="22"/>
      <c r="AF186" s="22"/>
      <c r="AH186" s="22"/>
      <c r="AJ186" s="22"/>
      <c r="AL186" s="22"/>
      <c r="AN186" s="22"/>
      <c r="AP186" s="22"/>
      <c r="AR186" s="22"/>
      <c r="AT186" s="22"/>
      <c r="AV186" s="22"/>
      <c r="AX186" s="22"/>
      <c r="AZ186" s="22"/>
      <c r="BB186" s="22"/>
      <c r="BD186" s="22"/>
      <c r="BF186" s="22"/>
      <c r="BH186" s="22"/>
      <c r="BJ186" s="22"/>
      <c r="BL186" s="22"/>
      <c r="BN186" s="22"/>
      <c r="BP186" s="22"/>
    </row>
    <row r="187" spans="2:68" s="21" customFormat="1" ht="12" x14ac:dyDescent="0.25">
      <c r="B187" s="27"/>
      <c r="D187" s="25"/>
      <c r="E187" s="23">
        <f>I187+J187+K187+L187+M187+N187+O187+P187+Q187+R187+S187+T187+U187+V187+W187</f>
        <v>0</v>
      </c>
      <c r="F187" s="26"/>
      <c r="G187" s="24">
        <f>INDEX(I187:W187,MATCH(LARGE(I187:W187,COUNTIF(I187:W187,"&gt;="&amp;0)),I187:W187,0))</f>
        <v>0</v>
      </c>
      <c r="H187" s="81"/>
      <c r="I187" s="22">
        <f t="shared" si="90"/>
        <v>0</v>
      </c>
      <c r="J187" s="22">
        <f t="shared" si="91"/>
        <v>0</v>
      </c>
      <c r="K187" s="22">
        <f t="shared" si="92"/>
        <v>0</v>
      </c>
      <c r="L187" s="22">
        <f t="shared" si="93"/>
        <v>0</v>
      </c>
      <c r="M187" s="22">
        <f t="shared" si="94"/>
        <v>0</v>
      </c>
      <c r="N187" s="22">
        <f t="shared" si="95"/>
        <v>0</v>
      </c>
      <c r="O187" s="22">
        <f t="shared" si="96"/>
        <v>0</v>
      </c>
      <c r="P187" s="21">
        <f t="shared" si="97"/>
        <v>0</v>
      </c>
      <c r="Q187" s="22">
        <f t="shared" si="98"/>
        <v>0</v>
      </c>
      <c r="R187" s="22">
        <f t="shared" si="99"/>
        <v>0</v>
      </c>
      <c r="S187" s="22">
        <f t="shared" si="100"/>
        <v>0</v>
      </c>
      <c r="T187" s="22">
        <f t="shared" si="101"/>
        <v>0</v>
      </c>
      <c r="U187" s="22">
        <f t="shared" si="102"/>
        <v>0</v>
      </c>
      <c r="V187" s="22">
        <f t="shared" si="103"/>
        <v>0</v>
      </c>
      <c r="W187" s="22">
        <f t="shared" si="104"/>
        <v>0</v>
      </c>
      <c r="X187" s="22"/>
      <c r="Y187" s="22"/>
      <c r="Z187" s="22"/>
      <c r="AA187" s="22"/>
      <c r="AB187" s="22"/>
      <c r="AC187" s="22"/>
      <c r="AD187" s="22"/>
      <c r="AE187" s="22"/>
      <c r="AF187" s="22"/>
      <c r="AH187" s="22"/>
      <c r="AJ187" s="22"/>
      <c r="AL187" s="22"/>
      <c r="AN187" s="22"/>
      <c r="AP187" s="22"/>
      <c r="AR187" s="22"/>
      <c r="AT187" s="22"/>
      <c r="AV187" s="22"/>
      <c r="AX187" s="22"/>
      <c r="AZ187" s="22"/>
      <c r="BB187" s="22"/>
      <c r="BD187" s="22"/>
      <c r="BF187" s="22"/>
      <c r="BH187" s="22"/>
      <c r="BJ187" s="22"/>
      <c r="BL187" s="22"/>
      <c r="BN187" s="22"/>
      <c r="BP187" s="22"/>
    </row>
    <row r="188" spans="2:68" s="21" customFormat="1" ht="12" x14ac:dyDescent="0.25">
      <c r="B188" s="27"/>
      <c r="D188" s="25"/>
      <c r="E188" s="23">
        <f>I188+J188+K188+L188+M188+N188+O188+P188+Q188+R188+S188+T188+U188+V188+W188</f>
        <v>0</v>
      </c>
      <c r="F188" s="26"/>
      <c r="G188" s="24">
        <f>INDEX(I188:W188,MATCH(LARGE(I188:W188,COUNTIF(I188:W188,"&gt;="&amp;0)),I188:W188,0))</f>
        <v>0</v>
      </c>
      <c r="H188" s="81"/>
      <c r="I188" s="22">
        <f t="shared" si="90"/>
        <v>0</v>
      </c>
      <c r="J188" s="22">
        <f t="shared" si="91"/>
        <v>0</v>
      </c>
      <c r="K188" s="22">
        <f t="shared" si="92"/>
        <v>0</v>
      </c>
      <c r="L188" s="22">
        <f t="shared" si="93"/>
        <v>0</v>
      </c>
      <c r="M188" s="22">
        <f t="shared" si="94"/>
        <v>0</v>
      </c>
      <c r="N188" s="22">
        <f t="shared" si="95"/>
        <v>0</v>
      </c>
      <c r="O188" s="22">
        <f t="shared" si="96"/>
        <v>0</v>
      </c>
      <c r="P188" s="21">
        <f t="shared" si="97"/>
        <v>0</v>
      </c>
      <c r="Q188" s="22">
        <f t="shared" si="98"/>
        <v>0</v>
      </c>
      <c r="R188" s="22">
        <f t="shared" si="99"/>
        <v>0</v>
      </c>
      <c r="S188" s="22">
        <f t="shared" si="100"/>
        <v>0</v>
      </c>
      <c r="T188" s="22">
        <f t="shared" si="101"/>
        <v>0</v>
      </c>
      <c r="U188" s="22">
        <f t="shared" si="102"/>
        <v>0</v>
      </c>
      <c r="V188" s="22">
        <f t="shared" si="103"/>
        <v>0</v>
      </c>
      <c r="W188" s="22">
        <f t="shared" si="104"/>
        <v>0</v>
      </c>
      <c r="X188" s="22"/>
      <c r="Y188" s="22"/>
      <c r="Z188" s="22"/>
      <c r="AA188" s="22"/>
      <c r="AB188" s="22"/>
      <c r="AC188" s="22"/>
      <c r="AD188" s="22"/>
      <c r="AE188" s="22"/>
      <c r="AF188" s="22"/>
      <c r="AH188" s="22"/>
      <c r="AJ188" s="22"/>
      <c r="AL188" s="22"/>
      <c r="AN188" s="22"/>
      <c r="AP188" s="22"/>
      <c r="AR188" s="22"/>
      <c r="AT188" s="22"/>
      <c r="AV188" s="22"/>
      <c r="AX188" s="22"/>
      <c r="AZ188" s="22"/>
      <c r="BB188" s="22"/>
      <c r="BD188" s="22"/>
      <c r="BF188" s="22"/>
      <c r="BH188" s="22"/>
      <c r="BJ188" s="22"/>
      <c r="BL188" s="22"/>
      <c r="BN188" s="22"/>
      <c r="BP188" s="22"/>
    </row>
    <row r="189" spans="2:68" s="21" customFormat="1" ht="12" x14ac:dyDescent="0.25">
      <c r="B189" s="27"/>
      <c r="D189" s="25"/>
      <c r="E189" s="23">
        <f>I189+J189+K189+L189+M189+N189+O189+P189+Q189+R189+S189+T189+U189+V189+W189</f>
        <v>0</v>
      </c>
      <c r="F189" s="26"/>
      <c r="G189" s="24">
        <f>INDEX(I189:W189,MATCH(LARGE(I189:W189,COUNTIF(I189:W189,"&gt;="&amp;0)),I189:W189,0))</f>
        <v>0</v>
      </c>
      <c r="H189" s="81"/>
      <c r="I189" s="22">
        <f t="shared" si="90"/>
        <v>0</v>
      </c>
      <c r="J189" s="22">
        <f t="shared" si="91"/>
        <v>0</v>
      </c>
      <c r="K189" s="22">
        <f t="shared" si="92"/>
        <v>0</v>
      </c>
      <c r="L189" s="22">
        <f t="shared" si="93"/>
        <v>0</v>
      </c>
      <c r="M189" s="22">
        <f t="shared" si="94"/>
        <v>0</v>
      </c>
      <c r="N189" s="22">
        <f t="shared" si="95"/>
        <v>0</v>
      </c>
      <c r="O189" s="22">
        <f t="shared" si="96"/>
        <v>0</v>
      </c>
      <c r="P189" s="21">
        <f t="shared" si="97"/>
        <v>0</v>
      </c>
      <c r="Q189" s="22">
        <f t="shared" si="98"/>
        <v>0</v>
      </c>
      <c r="R189" s="22">
        <f t="shared" si="99"/>
        <v>0</v>
      </c>
      <c r="S189" s="22">
        <f t="shared" si="100"/>
        <v>0</v>
      </c>
      <c r="T189" s="22">
        <f t="shared" si="101"/>
        <v>0</v>
      </c>
      <c r="U189" s="22">
        <f t="shared" si="102"/>
        <v>0</v>
      </c>
      <c r="V189" s="22">
        <f t="shared" si="103"/>
        <v>0</v>
      </c>
      <c r="W189" s="22">
        <f t="shared" si="104"/>
        <v>0</v>
      </c>
      <c r="X189" s="22"/>
      <c r="Y189" s="22"/>
      <c r="Z189" s="22"/>
      <c r="AA189" s="22"/>
      <c r="AB189" s="22"/>
      <c r="AC189" s="22"/>
      <c r="AD189" s="22"/>
      <c r="AE189" s="22"/>
      <c r="AF189" s="22"/>
      <c r="AH189" s="22"/>
      <c r="AJ189" s="22"/>
      <c r="AL189" s="22"/>
      <c r="AN189" s="22"/>
      <c r="AP189" s="22"/>
      <c r="AR189" s="22"/>
      <c r="AT189" s="22"/>
      <c r="AV189" s="22"/>
      <c r="AX189" s="22"/>
      <c r="AZ189" s="22"/>
      <c r="BB189" s="22"/>
      <c r="BD189" s="22"/>
      <c r="BF189" s="22"/>
      <c r="BH189" s="22"/>
      <c r="BJ189" s="22"/>
      <c r="BL189" s="22"/>
      <c r="BN189" s="22"/>
      <c r="BP189" s="22"/>
    </row>
    <row r="190" spans="2:68" s="21" customFormat="1" ht="12" x14ac:dyDescent="0.25">
      <c r="B190" s="27"/>
      <c r="D190" s="25"/>
      <c r="E190" s="23">
        <f>I190+J190+K190+L190+M190+N190+O190+P190+Q190+R190+S190+T190+U190+V190+W190</f>
        <v>0</v>
      </c>
      <c r="F190" s="26"/>
      <c r="G190" s="24">
        <f>INDEX(I190:W190,MATCH(LARGE(I190:W190,COUNTIF(I190:W190,"&gt;="&amp;0)),I190:W190,0))</f>
        <v>0</v>
      </c>
      <c r="H190" s="81"/>
      <c r="I190" s="22">
        <f t="shared" si="90"/>
        <v>0</v>
      </c>
      <c r="J190" s="22">
        <f t="shared" si="91"/>
        <v>0</v>
      </c>
      <c r="K190" s="22">
        <f t="shared" si="92"/>
        <v>0</v>
      </c>
      <c r="L190" s="22">
        <f t="shared" si="93"/>
        <v>0</v>
      </c>
      <c r="M190" s="22">
        <f t="shared" si="94"/>
        <v>0</v>
      </c>
      <c r="N190" s="22">
        <f t="shared" si="95"/>
        <v>0</v>
      </c>
      <c r="O190" s="22">
        <f t="shared" si="96"/>
        <v>0</v>
      </c>
      <c r="P190" s="21">
        <f t="shared" si="97"/>
        <v>0</v>
      </c>
      <c r="Q190" s="22">
        <f t="shared" si="98"/>
        <v>0</v>
      </c>
      <c r="R190" s="22">
        <f t="shared" si="99"/>
        <v>0</v>
      </c>
      <c r="S190" s="22">
        <f t="shared" si="100"/>
        <v>0</v>
      </c>
      <c r="T190" s="22">
        <f t="shared" si="101"/>
        <v>0</v>
      </c>
      <c r="U190" s="22">
        <f t="shared" si="102"/>
        <v>0</v>
      </c>
      <c r="V190" s="22">
        <f t="shared" si="103"/>
        <v>0</v>
      </c>
      <c r="W190" s="22">
        <f t="shared" si="104"/>
        <v>0</v>
      </c>
      <c r="X190" s="22"/>
      <c r="Y190" s="22"/>
      <c r="Z190" s="22"/>
      <c r="AA190" s="22"/>
      <c r="AB190" s="22"/>
      <c r="AC190" s="22"/>
      <c r="AD190" s="22"/>
      <c r="AE190" s="22"/>
      <c r="AF190" s="22"/>
      <c r="AH190" s="22"/>
      <c r="AJ190" s="22"/>
      <c r="AL190" s="22"/>
      <c r="AN190" s="22"/>
      <c r="AP190" s="22"/>
      <c r="AR190" s="22"/>
      <c r="AT190" s="22"/>
      <c r="AV190" s="22"/>
      <c r="AX190" s="22"/>
      <c r="AZ190" s="22"/>
      <c r="BB190" s="22"/>
      <c r="BD190" s="22"/>
      <c r="BF190" s="22"/>
      <c r="BH190" s="22"/>
      <c r="BJ190" s="22"/>
      <c r="BL190" s="22"/>
      <c r="BN190" s="22"/>
      <c r="BP190" s="22"/>
    </row>
    <row r="191" spans="2:68" s="21" customFormat="1" ht="12" x14ac:dyDescent="0.25">
      <c r="B191" s="27"/>
      <c r="D191" s="25"/>
      <c r="E191" s="23">
        <f>I191+J191+K191+L191+M191+N191+O191+P191+Q191+R191+S191+T191+U191+V191+W191</f>
        <v>0</v>
      </c>
      <c r="F191" s="26"/>
      <c r="G191" s="24">
        <f>INDEX(I191:W191,MATCH(LARGE(I191:W191,COUNTIF(I191:W191,"&gt;="&amp;0)),I191:W191,0))</f>
        <v>0</v>
      </c>
      <c r="H191" s="81"/>
      <c r="I191" s="22">
        <f t="shared" si="90"/>
        <v>0</v>
      </c>
      <c r="J191" s="22">
        <f t="shared" si="91"/>
        <v>0</v>
      </c>
      <c r="K191" s="22">
        <f t="shared" si="92"/>
        <v>0</v>
      </c>
      <c r="L191" s="22">
        <f t="shared" si="93"/>
        <v>0</v>
      </c>
      <c r="M191" s="22">
        <f t="shared" si="94"/>
        <v>0</v>
      </c>
      <c r="N191" s="22">
        <f t="shared" si="95"/>
        <v>0</v>
      </c>
      <c r="O191" s="22">
        <f t="shared" si="96"/>
        <v>0</v>
      </c>
      <c r="P191" s="21">
        <f t="shared" si="97"/>
        <v>0</v>
      </c>
      <c r="Q191" s="22">
        <f t="shared" si="98"/>
        <v>0</v>
      </c>
      <c r="R191" s="22">
        <f t="shared" si="99"/>
        <v>0</v>
      </c>
      <c r="S191" s="22">
        <f t="shared" si="100"/>
        <v>0</v>
      </c>
      <c r="T191" s="22">
        <f t="shared" si="101"/>
        <v>0</v>
      </c>
      <c r="U191" s="22">
        <f t="shared" si="102"/>
        <v>0</v>
      </c>
      <c r="V191" s="22">
        <f t="shared" si="103"/>
        <v>0</v>
      </c>
      <c r="W191" s="22">
        <f t="shared" si="104"/>
        <v>0</v>
      </c>
      <c r="X191" s="22"/>
      <c r="Y191" s="22"/>
      <c r="Z191" s="22"/>
      <c r="AA191" s="22"/>
      <c r="AB191" s="22"/>
      <c r="AC191" s="22"/>
      <c r="AD191" s="22"/>
      <c r="AE191" s="22"/>
      <c r="AF191" s="22"/>
      <c r="AH191" s="22"/>
      <c r="AJ191" s="22"/>
      <c r="AL191" s="22"/>
      <c r="AN191" s="22"/>
      <c r="AP191" s="22"/>
      <c r="AR191" s="22"/>
      <c r="AT191" s="22"/>
      <c r="AV191" s="22"/>
      <c r="AX191" s="22"/>
      <c r="AZ191" s="22"/>
      <c r="BB191" s="22"/>
      <c r="BD191" s="22"/>
      <c r="BF191" s="22"/>
      <c r="BH191" s="22"/>
      <c r="BJ191" s="22"/>
      <c r="BL191" s="22"/>
      <c r="BN191" s="22"/>
      <c r="BP191" s="22"/>
    </row>
    <row r="192" spans="2:68" s="21" customFormat="1" ht="12" x14ac:dyDescent="0.25">
      <c r="B192" s="27"/>
      <c r="D192" s="25"/>
      <c r="E192" s="23">
        <f>I192+J192+K192+L192+M192+N192+O192+P192+Q192+R192+S192+T192+U192+V192+W192</f>
        <v>0</v>
      </c>
      <c r="F192" s="26"/>
      <c r="G192" s="24">
        <f>INDEX(I192:W192,MATCH(LARGE(I192:W192,COUNTIF(I192:W192,"&gt;="&amp;0)),I192:W192,0))</f>
        <v>0</v>
      </c>
      <c r="H192" s="81"/>
      <c r="I192" s="22">
        <f t="shared" si="90"/>
        <v>0</v>
      </c>
      <c r="J192" s="22">
        <f t="shared" si="91"/>
        <v>0</v>
      </c>
      <c r="K192" s="22">
        <f t="shared" si="92"/>
        <v>0</v>
      </c>
      <c r="L192" s="22">
        <f t="shared" si="93"/>
        <v>0</v>
      </c>
      <c r="M192" s="22">
        <f t="shared" si="94"/>
        <v>0</v>
      </c>
      <c r="N192" s="22">
        <f t="shared" si="95"/>
        <v>0</v>
      </c>
      <c r="O192" s="22">
        <f t="shared" si="96"/>
        <v>0</v>
      </c>
      <c r="P192" s="21">
        <f t="shared" si="97"/>
        <v>0</v>
      </c>
      <c r="Q192" s="22">
        <f t="shared" si="98"/>
        <v>0</v>
      </c>
      <c r="R192" s="22">
        <f t="shared" si="99"/>
        <v>0</v>
      </c>
      <c r="S192" s="22">
        <f t="shared" si="100"/>
        <v>0</v>
      </c>
      <c r="T192" s="22">
        <f t="shared" si="101"/>
        <v>0</v>
      </c>
      <c r="U192" s="22">
        <f t="shared" si="102"/>
        <v>0</v>
      </c>
      <c r="V192" s="22">
        <f t="shared" si="103"/>
        <v>0</v>
      </c>
      <c r="W192" s="22">
        <f t="shared" si="104"/>
        <v>0</v>
      </c>
      <c r="X192" s="22"/>
      <c r="Y192" s="22"/>
      <c r="Z192" s="22"/>
      <c r="AA192" s="22"/>
      <c r="AB192" s="22"/>
      <c r="AC192" s="22"/>
      <c r="AD192" s="22"/>
      <c r="AE192" s="22"/>
      <c r="AF192" s="22"/>
      <c r="AH192" s="22"/>
      <c r="AJ192" s="22"/>
      <c r="AL192" s="22"/>
      <c r="AN192" s="22"/>
      <c r="AP192" s="22"/>
      <c r="AR192" s="22"/>
      <c r="AT192" s="22"/>
      <c r="AV192" s="22"/>
      <c r="AX192" s="22"/>
      <c r="AZ192" s="22"/>
      <c r="BB192" s="22"/>
      <c r="BD192" s="22"/>
      <c r="BF192" s="22"/>
      <c r="BH192" s="22"/>
      <c r="BJ192" s="22"/>
      <c r="BL192" s="22"/>
      <c r="BN192" s="22"/>
      <c r="BP192" s="22"/>
    </row>
    <row r="193" spans="2:68" s="21" customFormat="1" ht="12" x14ac:dyDescent="0.25">
      <c r="B193" s="27"/>
      <c r="D193" s="25"/>
      <c r="E193" s="23">
        <f>I193+J193+K193+L193+M193+N193+O193+P193+Q193+R193+S193+T193+U193+V193+W193</f>
        <v>0</v>
      </c>
      <c r="F193" s="26"/>
      <c r="G193" s="24">
        <f>INDEX(I193:W193,MATCH(LARGE(I193:W193,COUNTIF(I193:W193,"&gt;="&amp;0)),I193:W193,0))</f>
        <v>0</v>
      </c>
      <c r="H193" s="81"/>
      <c r="I193" s="22">
        <f t="shared" si="90"/>
        <v>0</v>
      </c>
      <c r="J193" s="22">
        <f t="shared" si="91"/>
        <v>0</v>
      </c>
      <c r="K193" s="22">
        <f t="shared" si="92"/>
        <v>0</v>
      </c>
      <c r="L193" s="22">
        <f t="shared" si="93"/>
        <v>0</v>
      </c>
      <c r="M193" s="22">
        <f t="shared" si="94"/>
        <v>0</v>
      </c>
      <c r="N193" s="22">
        <f t="shared" si="95"/>
        <v>0</v>
      </c>
      <c r="O193" s="22">
        <f t="shared" si="96"/>
        <v>0</v>
      </c>
      <c r="P193" s="21">
        <f t="shared" si="97"/>
        <v>0</v>
      </c>
      <c r="Q193" s="22">
        <f t="shared" si="98"/>
        <v>0</v>
      </c>
      <c r="R193" s="22">
        <f t="shared" si="99"/>
        <v>0</v>
      </c>
      <c r="S193" s="22">
        <f t="shared" si="100"/>
        <v>0</v>
      </c>
      <c r="T193" s="22">
        <f t="shared" si="101"/>
        <v>0</v>
      </c>
      <c r="U193" s="22">
        <f t="shared" si="102"/>
        <v>0</v>
      </c>
      <c r="V193" s="22">
        <f t="shared" si="103"/>
        <v>0</v>
      </c>
      <c r="W193" s="22">
        <f t="shared" si="104"/>
        <v>0</v>
      </c>
      <c r="X193" s="22"/>
      <c r="Y193" s="22"/>
      <c r="Z193" s="22"/>
      <c r="AA193" s="22"/>
      <c r="AB193" s="22"/>
      <c r="AC193" s="22"/>
      <c r="AD193" s="22"/>
      <c r="AE193" s="22"/>
      <c r="AF193" s="22"/>
      <c r="AH193" s="22"/>
      <c r="AJ193" s="22"/>
      <c r="AL193" s="22"/>
      <c r="AN193" s="22"/>
      <c r="AP193" s="22"/>
      <c r="AR193" s="22"/>
      <c r="AT193" s="22"/>
      <c r="AV193" s="22"/>
      <c r="AX193" s="22"/>
      <c r="AZ193" s="22"/>
      <c r="BB193" s="22"/>
      <c r="BD193" s="22"/>
      <c r="BF193" s="22"/>
      <c r="BH193" s="22"/>
      <c r="BJ193" s="22"/>
      <c r="BL193" s="22"/>
      <c r="BN193" s="22"/>
      <c r="BP193" s="22"/>
    </row>
    <row r="194" spans="2:68" s="21" customFormat="1" ht="12" x14ac:dyDescent="0.25">
      <c r="B194" s="27"/>
      <c r="D194" s="25"/>
      <c r="E194" s="23">
        <f>I194+J194+K194+L194+M194+N194+O194+P194+Q194+R194+S194+T194+U194+V194+W194</f>
        <v>0</v>
      </c>
      <c r="F194" s="26"/>
      <c r="G194" s="24">
        <f>INDEX(I194:W194,MATCH(LARGE(I194:W194,COUNTIF(I194:W194,"&gt;="&amp;0)),I194:W194,0))</f>
        <v>0</v>
      </c>
      <c r="H194" s="81"/>
      <c r="I194" s="22">
        <f t="shared" si="90"/>
        <v>0</v>
      </c>
      <c r="J194" s="22">
        <f t="shared" si="91"/>
        <v>0</v>
      </c>
      <c r="K194" s="22">
        <f t="shared" si="92"/>
        <v>0</v>
      </c>
      <c r="L194" s="22">
        <f t="shared" si="93"/>
        <v>0</v>
      </c>
      <c r="M194" s="22">
        <f t="shared" si="94"/>
        <v>0</v>
      </c>
      <c r="N194" s="22">
        <f t="shared" si="95"/>
        <v>0</v>
      </c>
      <c r="O194" s="22">
        <f t="shared" si="96"/>
        <v>0</v>
      </c>
      <c r="P194" s="21">
        <f t="shared" si="97"/>
        <v>0</v>
      </c>
      <c r="Q194" s="22">
        <f t="shared" si="98"/>
        <v>0</v>
      </c>
      <c r="R194" s="22">
        <f t="shared" si="99"/>
        <v>0</v>
      </c>
      <c r="S194" s="22">
        <f t="shared" si="100"/>
        <v>0</v>
      </c>
      <c r="T194" s="22">
        <f t="shared" si="101"/>
        <v>0</v>
      </c>
      <c r="U194" s="22">
        <f t="shared" si="102"/>
        <v>0</v>
      </c>
      <c r="V194" s="22">
        <f t="shared" si="103"/>
        <v>0</v>
      </c>
      <c r="W194" s="22">
        <f t="shared" si="104"/>
        <v>0</v>
      </c>
      <c r="X194" s="22"/>
      <c r="Y194" s="22"/>
      <c r="Z194" s="22"/>
      <c r="AA194" s="22"/>
      <c r="AB194" s="22"/>
      <c r="AC194" s="22"/>
      <c r="AD194" s="22"/>
      <c r="AE194" s="22"/>
      <c r="AF194" s="22"/>
      <c r="AH194" s="22"/>
      <c r="AJ194" s="22"/>
      <c r="AL194" s="22"/>
      <c r="AN194" s="22"/>
      <c r="AP194" s="22"/>
      <c r="AR194" s="22"/>
      <c r="AT194" s="22"/>
      <c r="AV194" s="22"/>
      <c r="AX194" s="22"/>
      <c r="AZ194" s="22"/>
      <c r="BB194" s="22"/>
      <c r="BD194" s="22"/>
      <c r="BF194" s="22"/>
      <c r="BH194" s="22"/>
      <c r="BJ194" s="22"/>
      <c r="BL194" s="22"/>
      <c r="BN194" s="22"/>
      <c r="BP194" s="22"/>
    </row>
    <row r="195" spans="2:68" s="21" customFormat="1" ht="12" x14ac:dyDescent="0.25">
      <c r="B195" s="27"/>
      <c r="D195" s="25"/>
      <c r="E195" s="23">
        <f>I195+J195+K195+L195+M195+N195+O195+P195+Q195+R195+S195+T195+U195+V195+W195</f>
        <v>0</v>
      </c>
      <c r="F195" s="26"/>
      <c r="G195" s="24">
        <f>INDEX(I195:W195,MATCH(LARGE(I195:W195,COUNTIF(I195:W195,"&gt;="&amp;0)),I195:W195,0))</f>
        <v>0</v>
      </c>
      <c r="H195" s="81"/>
      <c r="I195" s="22">
        <f t="shared" ref="I195:I201" si="105">SUMIF($AC$3:$AC$59,$D195,$AD$3:$AD$59)</f>
        <v>0</v>
      </c>
      <c r="J195" s="22">
        <f t="shared" ref="J195:J201" si="106">SUMIF($AE$3:$AE$42,$D195,$AF$3:$AF$42)</f>
        <v>0</v>
      </c>
      <c r="K195" s="22">
        <f t="shared" ref="K195:K201" si="107">SUMIF($AG$3:$AG$42,$D195,$AH$3:$AH$42)</f>
        <v>0</v>
      </c>
      <c r="L195" s="22">
        <f t="shared" ref="L195:L201" si="108">SUMIF($AI$3:$AI$42,$D195,$AJ$3:$AJ$42)</f>
        <v>0</v>
      </c>
      <c r="M195" s="22">
        <f t="shared" ref="M195:M201" si="109">SUMIF($AK$3:$AK$42,$D195,$AL$3:$AL$42)</f>
        <v>0</v>
      </c>
      <c r="N195" s="22">
        <f t="shared" ref="N195:N201" si="110">SUMIF($AM$3:$AM$42,$D195,$AN$3:$AN$42)</f>
        <v>0</v>
      </c>
      <c r="O195" s="22">
        <f t="shared" ref="O195:O201" si="111">SUMIF($AO$3:$AO$42,$D195,$AP$3:$AP$42)</f>
        <v>0</v>
      </c>
      <c r="P195" s="21">
        <f t="shared" ref="P195:P201" si="112">SUMIF($AQ$3:$AQ$42,$D195,$AR$3:$AR$42)</f>
        <v>0</v>
      </c>
      <c r="Q195" s="22">
        <f t="shared" ref="Q195:Q201" si="113">SUMIF(AS$3:AS$42,$D195,AT$3:AT$42)</f>
        <v>0</v>
      </c>
      <c r="R195" s="22">
        <f t="shared" ref="R195:R201" si="114">SUMIF(AU$3:AU$42,$D195,AV$3:AV$42)</f>
        <v>0</v>
      </c>
      <c r="S195" s="22">
        <f t="shared" ref="S195:S201" si="115">SUMIF(AW$3:AW$42,$D195,AX$3:AX$42)</f>
        <v>0</v>
      </c>
      <c r="T195" s="22">
        <f t="shared" ref="T195:T201" si="116">SUMIF(AY$3:AY$42,$D195,AZ$3:AZ$42)</f>
        <v>0</v>
      </c>
      <c r="U195" s="22">
        <f t="shared" ref="U195:U201" si="117">SUMIF(BA$3:BA$42,$D195,BB$3:BB$42)</f>
        <v>0</v>
      </c>
      <c r="V195" s="22">
        <f t="shared" ref="V195:V201" si="118">SUMIF(BC$3:BC$42,$D195,BD$3:BD$42)</f>
        <v>0</v>
      </c>
      <c r="W195" s="22">
        <f t="shared" ref="W195:W201" si="119">SUMIF(BE$3:BE$42,$D195,BF$3:BF$42)</f>
        <v>0</v>
      </c>
      <c r="X195" s="22"/>
      <c r="Y195" s="22"/>
      <c r="Z195" s="22"/>
      <c r="AA195" s="22"/>
      <c r="AB195" s="22"/>
      <c r="AC195" s="22"/>
      <c r="AD195" s="22"/>
      <c r="AE195" s="22"/>
      <c r="AF195" s="22"/>
      <c r="AH195" s="22"/>
      <c r="AJ195" s="22"/>
      <c r="AL195" s="22"/>
      <c r="AN195" s="22"/>
      <c r="AP195" s="22"/>
      <c r="AR195" s="22"/>
      <c r="AT195" s="22"/>
      <c r="AV195" s="22"/>
      <c r="AX195" s="22"/>
      <c r="AZ195" s="22"/>
      <c r="BB195" s="22"/>
      <c r="BD195" s="22"/>
      <c r="BF195" s="22"/>
      <c r="BH195" s="22"/>
      <c r="BJ195" s="22"/>
      <c r="BL195" s="22"/>
      <c r="BN195" s="22"/>
      <c r="BP195" s="22"/>
    </row>
    <row r="196" spans="2:68" s="21" customFormat="1" ht="12" x14ac:dyDescent="0.25">
      <c r="B196" s="27"/>
      <c r="D196" s="25"/>
      <c r="E196" s="23">
        <f>I196+J196+K196+L196+M196+N196+O196+P196+Q196+R196+S196+T196+U196+V196+W196</f>
        <v>0</v>
      </c>
      <c r="F196" s="26"/>
      <c r="G196" s="24">
        <f>INDEX(I196:W196,MATCH(LARGE(I196:W196,COUNTIF(I196:W196,"&gt;="&amp;0)),I196:W196,0))</f>
        <v>0</v>
      </c>
      <c r="H196" s="81"/>
      <c r="I196" s="22">
        <f t="shared" si="105"/>
        <v>0</v>
      </c>
      <c r="J196" s="22">
        <f t="shared" si="106"/>
        <v>0</v>
      </c>
      <c r="K196" s="22">
        <f t="shared" si="107"/>
        <v>0</v>
      </c>
      <c r="L196" s="22">
        <f t="shared" si="108"/>
        <v>0</v>
      </c>
      <c r="M196" s="22">
        <f t="shared" si="109"/>
        <v>0</v>
      </c>
      <c r="N196" s="22">
        <f t="shared" si="110"/>
        <v>0</v>
      </c>
      <c r="O196" s="22">
        <f t="shared" si="111"/>
        <v>0</v>
      </c>
      <c r="P196" s="21">
        <f t="shared" si="112"/>
        <v>0</v>
      </c>
      <c r="Q196" s="22">
        <f t="shared" si="113"/>
        <v>0</v>
      </c>
      <c r="R196" s="22">
        <f t="shared" si="114"/>
        <v>0</v>
      </c>
      <c r="S196" s="22">
        <f t="shared" si="115"/>
        <v>0</v>
      </c>
      <c r="T196" s="22">
        <f t="shared" si="116"/>
        <v>0</v>
      </c>
      <c r="U196" s="22">
        <f t="shared" si="117"/>
        <v>0</v>
      </c>
      <c r="V196" s="22">
        <f t="shared" si="118"/>
        <v>0</v>
      </c>
      <c r="W196" s="22">
        <f t="shared" si="119"/>
        <v>0</v>
      </c>
      <c r="X196" s="22"/>
      <c r="Y196" s="22"/>
      <c r="Z196" s="22"/>
      <c r="AA196" s="22"/>
      <c r="AB196" s="22"/>
      <c r="AC196" s="22"/>
      <c r="AD196" s="22"/>
      <c r="AE196" s="22"/>
      <c r="AF196" s="22"/>
      <c r="AH196" s="22"/>
      <c r="AJ196" s="22"/>
      <c r="AL196" s="22"/>
      <c r="AN196" s="22"/>
      <c r="AP196" s="22"/>
      <c r="AR196" s="22"/>
      <c r="AT196" s="22"/>
      <c r="AV196" s="22"/>
      <c r="AX196" s="22"/>
      <c r="AZ196" s="22"/>
      <c r="BB196" s="22"/>
      <c r="BD196" s="22"/>
      <c r="BF196" s="22"/>
      <c r="BH196" s="22"/>
      <c r="BJ196" s="22"/>
      <c r="BL196" s="22"/>
      <c r="BN196" s="22"/>
      <c r="BP196" s="22"/>
    </row>
    <row r="197" spans="2:68" s="21" customFormat="1" ht="12" x14ac:dyDescent="0.25">
      <c r="B197" s="27"/>
      <c r="D197" s="25"/>
      <c r="E197" s="23">
        <f>I197+J197+K197+L197+M197+N197+O197+P197+Q197+R197+S197+T197+U197+V197+W197</f>
        <v>0</v>
      </c>
      <c r="F197" s="26"/>
      <c r="G197" s="24">
        <f>INDEX(I197:W197,MATCH(LARGE(I197:W197,COUNTIF(I197:W197,"&gt;="&amp;0)),I197:W197,0))</f>
        <v>0</v>
      </c>
      <c r="H197" s="81"/>
      <c r="I197" s="22">
        <f t="shared" si="105"/>
        <v>0</v>
      </c>
      <c r="J197" s="22">
        <f t="shared" si="106"/>
        <v>0</v>
      </c>
      <c r="K197" s="22">
        <f t="shared" si="107"/>
        <v>0</v>
      </c>
      <c r="L197" s="22">
        <f t="shared" si="108"/>
        <v>0</v>
      </c>
      <c r="M197" s="22">
        <f t="shared" si="109"/>
        <v>0</v>
      </c>
      <c r="N197" s="22">
        <f t="shared" si="110"/>
        <v>0</v>
      </c>
      <c r="O197" s="22">
        <f t="shared" si="111"/>
        <v>0</v>
      </c>
      <c r="P197" s="21">
        <f t="shared" si="112"/>
        <v>0</v>
      </c>
      <c r="Q197" s="22">
        <f t="shared" si="113"/>
        <v>0</v>
      </c>
      <c r="R197" s="22">
        <f t="shared" si="114"/>
        <v>0</v>
      </c>
      <c r="S197" s="22">
        <f t="shared" si="115"/>
        <v>0</v>
      </c>
      <c r="T197" s="22">
        <f t="shared" si="116"/>
        <v>0</v>
      </c>
      <c r="U197" s="22">
        <f t="shared" si="117"/>
        <v>0</v>
      </c>
      <c r="V197" s="22">
        <f t="shared" si="118"/>
        <v>0</v>
      </c>
      <c r="W197" s="22">
        <f t="shared" si="119"/>
        <v>0</v>
      </c>
      <c r="X197" s="22"/>
      <c r="Y197" s="22"/>
      <c r="Z197" s="22"/>
      <c r="AA197" s="22"/>
      <c r="AB197" s="22"/>
      <c r="AC197" s="22"/>
      <c r="AD197" s="22"/>
      <c r="AE197" s="22"/>
      <c r="AF197" s="22"/>
      <c r="AH197" s="22"/>
      <c r="AJ197" s="22"/>
      <c r="AL197" s="22"/>
      <c r="AN197" s="22"/>
      <c r="AP197" s="22"/>
      <c r="AR197" s="22"/>
      <c r="AT197" s="22"/>
      <c r="AV197" s="22"/>
      <c r="AX197" s="22"/>
      <c r="AZ197" s="22"/>
      <c r="BB197" s="22"/>
      <c r="BD197" s="22"/>
      <c r="BF197" s="22"/>
      <c r="BH197" s="22"/>
      <c r="BJ197" s="22"/>
      <c r="BL197" s="22"/>
      <c r="BN197" s="22"/>
      <c r="BP197" s="22"/>
    </row>
    <row r="198" spans="2:68" s="21" customFormat="1" ht="12" x14ac:dyDescent="0.25">
      <c r="B198" s="27"/>
      <c r="D198" s="25"/>
      <c r="E198" s="23">
        <f>I198+J198+K198+L198+M198+N198+O198+P198+Q198+R198+S198+T198+U198+V198+W198</f>
        <v>0</v>
      </c>
      <c r="F198" s="26"/>
      <c r="G198" s="24">
        <f>INDEX(I198:W198,MATCH(LARGE(I198:W198,COUNTIF(I198:W198,"&gt;="&amp;0)),I198:W198,0))</f>
        <v>0</v>
      </c>
      <c r="H198" s="81"/>
      <c r="I198" s="22">
        <f t="shared" si="105"/>
        <v>0</v>
      </c>
      <c r="J198" s="22">
        <f t="shared" si="106"/>
        <v>0</v>
      </c>
      <c r="K198" s="22">
        <f t="shared" si="107"/>
        <v>0</v>
      </c>
      <c r="L198" s="22">
        <f t="shared" si="108"/>
        <v>0</v>
      </c>
      <c r="M198" s="22">
        <f t="shared" si="109"/>
        <v>0</v>
      </c>
      <c r="N198" s="22">
        <f t="shared" si="110"/>
        <v>0</v>
      </c>
      <c r="O198" s="22">
        <f t="shared" si="111"/>
        <v>0</v>
      </c>
      <c r="P198" s="21">
        <f t="shared" si="112"/>
        <v>0</v>
      </c>
      <c r="Q198" s="22">
        <f t="shared" si="113"/>
        <v>0</v>
      </c>
      <c r="R198" s="22">
        <f t="shared" si="114"/>
        <v>0</v>
      </c>
      <c r="S198" s="22">
        <f t="shared" si="115"/>
        <v>0</v>
      </c>
      <c r="T198" s="22">
        <f t="shared" si="116"/>
        <v>0</v>
      </c>
      <c r="U198" s="22">
        <f t="shared" si="117"/>
        <v>0</v>
      </c>
      <c r="V198" s="22">
        <f t="shared" si="118"/>
        <v>0</v>
      </c>
      <c r="W198" s="22">
        <f t="shared" si="119"/>
        <v>0</v>
      </c>
      <c r="X198" s="22"/>
      <c r="Y198" s="22"/>
      <c r="Z198" s="22"/>
      <c r="AA198" s="22"/>
      <c r="AB198" s="22"/>
      <c r="AC198" s="22"/>
      <c r="AD198" s="22"/>
      <c r="AE198" s="22"/>
      <c r="AF198" s="22"/>
      <c r="AH198" s="22"/>
      <c r="AJ198" s="22"/>
      <c r="AL198" s="22"/>
      <c r="AN198" s="22"/>
      <c r="AP198" s="22"/>
      <c r="AR198" s="22"/>
      <c r="AT198" s="22"/>
      <c r="AV198" s="22"/>
      <c r="AX198" s="22"/>
      <c r="AZ198" s="22"/>
      <c r="BB198" s="22"/>
      <c r="BD198" s="22"/>
      <c r="BF198" s="22"/>
      <c r="BH198" s="22"/>
      <c r="BJ198" s="22"/>
      <c r="BL198" s="22"/>
      <c r="BN198" s="22"/>
      <c r="BP198" s="22"/>
    </row>
    <row r="199" spans="2:68" s="21" customFormat="1" ht="12" x14ac:dyDescent="0.25">
      <c r="B199" s="27"/>
      <c r="D199" s="25"/>
      <c r="E199" s="23">
        <f>I199+J199+K199+L199+M199+N199+O199+P199+Q199+R199+S199+T199+U199+V199+W199</f>
        <v>0</v>
      </c>
      <c r="F199" s="26"/>
      <c r="G199" s="24">
        <f>INDEX(I199:W199,MATCH(LARGE(I199:W199,COUNTIF(I199:W199,"&gt;="&amp;0)),I199:W199,0))</f>
        <v>0</v>
      </c>
      <c r="H199" s="81"/>
      <c r="I199" s="22">
        <f t="shared" si="105"/>
        <v>0</v>
      </c>
      <c r="J199" s="22">
        <f t="shared" si="106"/>
        <v>0</v>
      </c>
      <c r="K199" s="22">
        <f t="shared" si="107"/>
        <v>0</v>
      </c>
      <c r="L199" s="22">
        <f t="shared" si="108"/>
        <v>0</v>
      </c>
      <c r="M199" s="22">
        <f t="shared" si="109"/>
        <v>0</v>
      </c>
      <c r="N199" s="22">
        <f t="shared" si="110"/>
        <v>0</v>
      </c>
      <c r="O199" s="22">
        <f t="shared" si="111"/>
        <v>0</v>
      </c>
      <c r="P199" s="21">
        <f t="shared" si="112"/>
        <v>0</v>
      </c>
      <c r="Q199" s="22">
        <f t="shared" si="113"/>
        <v>0</v>
      </c>
      <c r="R199" s="22">
        <f t="shared" si="114"/>
        <v>0</v>
      </c>
      <c r="S199" s="22">
        <f t="shared" si="115"/>
        <v>0</v>
      </c>
      <c r="T199" s="22">
        <f t="shared" si="116"/>
        <v>0</v>
      </c>
      <c r="U199" s="22">
        <f t="shared" si="117"/>
        <v>0</v>
      </c>
      <c r="V199" s="22">
        <f t="shared" si="118"/>
        <v>0</v>
      </c>
      <c r="W199" s="22">
        <f t="shared" si="119"/>
        <v>0</v>
      </c>
      <c r="X199" s="22"/>
      <c r="Y199" s="22"/>
      <c r="Z199" s="22"/>
      <c r="AA199" s="22"/>
      <c r="AB199" s="22"/>
      <c r="AC199" s="22"/>
      <c r="AD199" s="22"/>
      <c r="AE199" s="22"/>
      <c r="AF199" s="22"/>
      <c r="AH199" s="22"/>
      <c r="AJ199" s="22"/>
      <c r="AL199" s="22"/>
      <c r="AN199" s="22"/>
      <c r="AP199" s="22"/>
      <c r="AR199" s="22"/>
      <c r="AT199" s="22"/>
      <c r="AV199" s="22"/>
      <c r="AX199" s="22"/>
      <c r="AZ199" s="22"/>
      <c r="BB199" s="22"/>
      <c r="BD199" s="22"/>
      <c r="BF199" s="22"/>
      <c r="BH199" s="22"/>
      <c r="BJ199" s="22"/>
      <c r="BL199" s="22"/>
      <c r="BN199" s="22"/>
      <c r="BP199" s="22"/>
    </row>
    <row r="200" spans="2:68" x14ac:dyDescent="0.25">
      <c r="E200" s="4">
        <f>I200+J200+K200+L200+M200+N200+O200+P200+Q200+R200+S200+T200+U200+V200+W200</f>
        <v>0</v>
      </c>
      <c r="G200" s="5">
        <f>INDEX(I200:W200,MATCH(LARGE(I200:W200,COUNTIF(I200:W200,"&gt;="&amp;0)),I200:W200,0))</f>
        <v>0</v>
      </c>
      <c r="H200" s="82"/>
      <c r="I200" s="6">
        <f t="shared" si="105"/>
        <v>0</v>
      </c>
      <c r="J200" s="6">
        <f t="shared" si="106"/>
        <v>0</v>
      </c>
      <c r="K200" s="6">
        <f t="shared" si="107"/>
        <v>0</v>
      </c>
      <c r="L200" s="6">
        <f t="shared" si="108"/>
        <v>0</v>
      </c>
      <c r="M200" s="6">
        <f t="shared" si="109"/>
        <v>0</v>
      </c>
      <c r="N200" s="6">
        <f t="shared" si="110"/>
        <v>0</v>
      </c>
      <c r="O200" s="6">
        <f t="shared" si="111"/>
        <v>0</v>
      </c>
      <c r="P200">
        <f t="shared" si="112"/>
        <v>0</v>
      </c>
      <c r="Q200" s="6">
        <f t="shared" si="113"/>
        <v>0</v>
      </c>
      <c r="R200" s="6">
        <f t="shared" si="114"/>
        <v>0</v>
      </c>
      <c r="S200" s="6">
        <f t="shared" si="115"/>
        <v>0</v>
      </c>
      <c r="T200" s="6">
        <f t="shared" si="116"/>
        <v>0</v>
      </c>
      <c r="U200" s="6">
        <f t="shared" si="117"/>
        <v>0</v>
      </c>
      <c r="V200" s="6">
        <f t="shared" si="118"/>
        <v>0</v>
      </c>
      <c r="W200" s="6">
        <f t="shared" si="119"/>
        <v>0</v>
      </c>
      <c r="X200" s="6"/>
      <c r="Y200" s="6"/>
      <c r="Z200" s="6"/>
      <c r="AA200" s="6"/>
      <c r="AB200" s="6"/>
      <c r="AC200" s="11"/>
      <c r="AE200" s="11"/>
    </row>
    <row r="201" spans="2:68" x14ac:dyDescent="0.25">
      <c r="E201" s="4">
        <f>I201+J201+K201+L201+M201+N201+O201+P201+Q201+R201+S201+T201+U201+V201+W201</f>
        <v>0</v>
      </c>
      <c r="G201" s="5">
        <f>INDEX(I201:W201,MATCH(LARGE(I201:W201,COUNTIF(I201:W201,"&gt;="&amp;0)),I201:W201,0))</f>
        <v>0</v>
      </c>
      <c r="H201" s="82"/>
      <c r="I201" s="6">
        <f t="shared" si="105"/>
        <v>0</v>
      </c>
      <c r="J201" s="6">
        <f t="shared" si="106"/>
        <v>0</v>
      </c>
      <c r="K201" s="6">
        <f t="shared" si="107"/>
        <v>0</v>
      </c>
      <c r="L201" s="6">
        <f t="shared" si="108"/>
        <v>0</v>
      </c>
      <c r="M201" s="6">
        <f t="shared" si="109"/>
        <v>0</v>
      </c>
      <c r="N201" s="6">
        <f t="shared" si="110"/>
        <v>0</v>
      </c>
      <c r="O201" s="6">
        <f t="shared" si="111"/>
        <v>0</v>
      </c>
      <c r="P201">
        <f t="shared" si="112"/>
        <v>0</v>
      </c>
      <c r="Q201" s="6">
        <f t="shared" si="113"/>
        <v>0</v>
      </c>
      <c r="R201" s="6">
        <f t="shared" si="114"/>
        <v>0</v>
      </c>
      <c r="S201" s="6">
        <f t="shared" si="115"/>
        <v>0</v>
      </c>
      <c r="T201" s="6">
        <f t="shared" si="116"/>
        <v>0</v>
      </c>
      <c r="U201" s="6">
        <f t="shared" si="117"/>
        <v>0</v>
      </c>
      <c r="V201" s="6">
        <f t="shared" si="118"/>
        <v>0</v>
      </c>
      <c r="W201" s="6">
        <f t="shared" si="119"/>
        <v>0</v>
      </c>
      <c r="X201" s="6"/>
      <c r="Y201" s="6"/>
      <c r="Z201" s="6"/>
      <c r="AA201" s="6"/>
      <c r="AB201" s="6"/>
      <c r="AC201" s="11"/>
      <c r="AE201" s="11"/>
    </row>
  </sheetData>
  <sheetProtection sort="0"/>
  <protectedRanges>
    <protectedRange sqref="H1:H1048576" name="Breaks"/>
    <protectedRange sqref="BB3:BB42 BD3:BD42 BF3:BF42 BA4 BC9 BE9 D68 D71:D78 AC3:AD16 AX3:AX13 AG3:AJ16 AC17:AL42 AM17:AN22 AM24:AN42 AL3:AW16 AZ3:AZ16 AX14:AY16 AO17:AZ42 BH3:BH42 BJ3:BJ42 BG9 BI9 BL3:BL42 BN3:BN42 BK9 BM9 BP3:BP42 BO9" name="Turniere"/>
    <protectedRange sqref="D3:D67 D69:D70 D79:D203" name="Namen"/>
  </protectedRanges>
  <sortState ref="C3:H201">
    <sortCondition descending="1" ref="E3:E201"/>
    <sortCondition ref="D3:D201"/>
  </sortState>
  <mergeCells count="1">
    <mergeCell ref="Q1:V1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ieren">
                <anchor moveWithCells="1" sizeWithCells="1">
                  <from>
                    <xdr:col>3</xdr:col>
                    <xdr:colOff>30480</xdr:colOff>
                    <xdr:row>0</xdr:row>
                    <xdr:rowOff>22860</xdr:rowOff>
                  </from>
                  <to>
                    <xdr:col>3</xdr:col>
                    <xdr:colOff>1325880</xdr:colOff>
                    <xdr:row>0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Gesamtrangliste</vt:lpstr>
      <vt:lpstr>TA</vt:lpstr>
      <vt:lpstr>TB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</dc:creator>
  <cp:lastModifiedBy>Club</cp:lastModifiedBy>
  <cp:lastPrinted>2011-11-28T12:26:44Z</cp:lastPrinted>
  <dcterms:created xsi:type="dcterms:W3CDTF">2010-08-16T07:56:20Z</dcterms:created>
  <dcterms:modified xsi:type="dcterms:W3CDTF">2019-08-18T16:29:20Z</dcterms:modified>
</cp:coreProperties>
</file>